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3"/>
  <workbookPr/>
  <mc:AlternateContent xmlns:mc="http://schemas.openxmlformats.org/markup-compatibility/2006">
    <mc:Choice Requires="x15">
      <x15ac:absPath xmlns:x15ac="http://schemas.microsoft.com/office/spreadsheetml/2010/11/ac" url="H:\JAVNO\Evidence in Odprti podatki\Register turističnih vodnikov občine Tržič\"/>
    </mc:Choice>
  </mc:AlternateContent>
  <xr:revisionPtr revIDLastSave="0" documentId="13_ncr:1_{61795FA5-E770-47A8-84D4-3ED715E9C6CB}" xr6:coauthVersionLast="36" xr6:coauthVersionMax="36" xr10:uidLastSave="{00000000-0000-0000-0000-000000000000}"/>
  <bookViews>
    <workbookView xWindow="0" yWindow="0" windowWidth="28800" windowHeight="14100" xr2:uid="{00000000-000D-0000-FFFF-FFFF00000000}"/>
  </bookViews>
  <sheets>
    <sheet name="List1" sheetId="1" r:id="rId1"/>
    <sheet name="List2" sheetId="2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54" i="1" l="1"/>
  <c r="D8" i="1" l="1"/>
  <c r="D46" i="1" l="1"/>
  <c r="D42" i="1"/>
  <c r="D27" i="1" l="1"/>
  <c r="C37" i="2" l="1"/>
  <c r="C9" i="2"/>
  <c r="D9" i="2"/>
  <c r="D50" i="1"/>
  <c r="D48" i="1"/>
  <c r="A46" i="1"/>
  <c r="D38" i="1"/>
  <c r="D32" i="1"/>
  <c r="D24" i="1"/>
  <c r="D20" i="1"/>
  <c r="D16" i="1"/>
  <c r="D5" i="1"/>
</calcChain>
</file>

<file path=xl/sharedStrings.xml><?xml version="1.0" encoding="utf-8"?>
<sst xmlns="http://schemas.openxmlformats.org/spreadsheetml/2006/main" count="132" uniqueCount="81">
  <si>
    <t>ŠT.</t>
  </si>
  <si>
    <t>IME IN PRIIMEK</t>
  </si>
  <si>
    <t>skupaj ur:</t>
  </si>
  <si>
    <t>Staro mestno jedro</t>
  </si>
  <si>
    <t>RIS Dolina</t>
  </si>
  <si>
    <t xml:space="preserve">skupaj ur: </t>
  </si>
  <si>
    <t>Hop on hop off</t>
  </si>
  <si>
    <t>skupaj ur</t>
  </si>
  <si>
    <t>Šentanski rudnik</t>
  </si>
  <si>
    <t>Dovžanova soteska</t>
  </si>
  <si>
    <t>Dovžanova soteska + RIS</t>
  </si>
  <si>
    <t>3 ure</t>
  </si>
  <si>
    <t>1,5 ure</t>
  </si>
  <si>
    <t>Mauthausen</t>
  </si>
  <si>
    <t>Gozdna učna pot</t>
  </si>
  <si>
    <t>Tematska pot Konšca</t>
  </si>
  <si>
    <t>4 ure</t>
  </si>
  <si>
    <t>1 ura</t>
  </si>
  <si>
    <t>Vodenja po posameznih destinacijah trajajo:</t>
  </si>
  <si>
    <t>ŠT. UR</t>
  </si>
  <si>
    <t>Mestno jedro</t>
  </si>
  <si>
    <t>SKUPAJ</t>
  </si>
  <si>
    <t>OBISK RIS DOLINA</t>
  </si>
  <si>
    <t>ŠT. OBISKOVALCEV</t>
  </si>
  <si>
    <t>OBISK LJUBELJ</t>
  </si>
  <si>
    <t>OBISK HOP ON HOP OFF</t>
  </si>
  <si>
    <t>Potniki do Tržiča</t>
  </si>
  <si>
    <t>Vodenje mestno jedro</t>
  </si>
  <si>
    <t>Vodenje Dovžanova soteska</t>
  </si>
  <si>
    <t>OBISK DOVŽANOVA SOTESKA</t>
  </si>
  <si>
    <t>OBISK MESTNO JEDRO</t>
  </si>
  <si>
    <t>OBISK MAUTHAUSEN</t>
  </si>
  <si>
    <t>OBISK ŠENTANSKI RUDNIK</t>
  </si>
  <si>
    <t>ŠT. VODENJ V LETU 2019</t>
  </si>
  <si>
    <t>mestno jedro</t>
  </si>
  <si>
    <t>taborišče Ljubelj v angleščini</t>
  </si>
  <si>
    <t xml:space="preserve">Mestno jedro </t>
  </si>
  <si>
    <t xml:space="preserve">Dovžanova soteska </t>
  </si>
  <si>
    <t>ŠT. OPRAVLJENIH UR VODENJA V LETU 2020</t>
  </si>
  <si>
    <t>Dovžanova soteska + RIS Dolina</t>
  </si>
  <si>
    <t>info točka DS</t>
  </si>
  <si>
    <t xml:space="preserve">VELJAVNA IZKAZNICA ZA LETO 2021 </t>
  </si>
  <si>
    <t>DA</t>
  </si>
  <si>
    <t>LV-OT-1</t>
  </si>
  <si>
    <t>LV-OT-2</t>
  </si>
  <si>
    <t>LV-OT-3</t>
  </si>
  <si>
    <t>LV-OT-4</t>
  </si>
  <si>
    <t>LV-OT-5</t>
  </si>
  <si>
    <t>LV-OT-6</t>
  </si>
  <si>
    <t>LV-OT-7</t>
  </si>
  <si>
    <t>LV-OT-8</t>
  </si>
  <si>
    <t>LV-OT-9</t>
  </si>
  <si>
    <t>LV-OT-10</t>
  </si>
  <si>
    <t>LV-OT-11</t>
  </si>
  <si>
    <t>LV-OT-12</t>
  </si>
  <si>
    <t>LV-OT-13</t>
  </si>
  <si>
    <t>LV-OT-14</t>
  </si>
  <si>
    <t>LV-OT-15</t>
  </si>
  <si>
    <t>LV-OT-16</t>
  </si>
  <si>
    <t>LV-OT-17</t>
  </si>
  <si>
    <t>LV-OT-18</t>
  </si>
  <si>
    <t>LV-OT-19</t>
  </si>
  <si>
    <t xml:space="preserve">ALOJZ HOSTNIK </t>
  </si>
  <si>
    <t xml:space="preserve">LUCIJA KAVČIČ                </t>
  </si>
  <si>
    <t xml:space="preserve">LUKA ROPRET        </t>
  </si>
  <si>
    <t xml:space="preserve">PETRA HLADNIK   </t>
  </si>
  <si>
    <t xml:space="preserve">MIHA KRAMAR        </t>
  </si>
  <si>
    <t xml:space="preserve">MAJDA MIHOVEC  </t>
  </si>
  <si>
    <t xml:space="preserve">BOJAN ROZMAN       </t>
  </si>
  <si>
    <t xml:space="preserve">MAJA AHAČIČ       </t>
  </si>
  <si>
    <t xml:space="preserve">MARJETKA RAKOVEC </t>
  </si>
  <si>
    <t xml:space="preserve">DAMJANA ŠKANTAR </t>
  </si>
  <si>
    <t xml:space="preserve">VIDA MEGLIČ               </t>
  </si>
  <si>
    <t xml:space="preserve">Boštjan Strnad Podlesnik </t>
  </si>
  <si>
    <t xml:space="preserve">Jana Bečan Primožič    </t>
  </si>
  <si>
    <t xml:space="preserve">Klara Bodlaj            </t>
  </si>
  <si>
    <t xml:space="preserve">Marko Zupan                </t>
  </si>
  <si>
    <t xml:space="preserve">Polona Šafner         </t>
  </si>
  <si>
    <t xml:space="preserve">Žan Škrjanec        </t>
  </si>
  <si>
    <t>Štefan Terziev</t>
  </si>
  <si>
    <t>NEŽA VOVK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</si>
</sst>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name val="Arial"/>
      <family val="2"/>
      <charset val="238"/>
    </font>
    <font>
      <sz val="10"/>
      <name val="Arial Narrow"/>
      <family val="2"/>
      <charset val="238"/>
    </font>
    <font>
      <sz val="11"/>
      <name val="Calibri"/>
      <family val="2"/>
      <charset val="238"/>
      <scheme val="minor"/>
    </font>
  </fonts>
  <fills count="13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61D6FF"/>
        <bgColor indexed="64"/>
      </patternFill>
    </fill>
    <fill>
      <patternFill patternType="solid">
        <fgColor theme="6" tint="0.39997558519241921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95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4" xfId="0" applyFont="1" applyBorder="1"/>
    <xf numFmtId="0" fontId="2" fillId="0" borderId="6" xfId="0" applyFont="1" applyFill="1" applyBorder="1"/>
    <xf numFmtId="0" fontId="2" fillId="0" borderId="7" xfId="0" applyFont="1" applyFill="1" applyBorder="1"/>
    <xf numFmtId="0" fontId="2" fillId="0" borderId="1" xfId="0" applyFont="1" applyFill="1" applyBorder="1"/>
    <xf numFmtId="0" fontId="2" fillId="0" borderId="8" xfId="0" applyFont="1" applyBorder="1"/>
    <xf numFmtId="0" fontId="2" fillId="0" borderId="4" xfId="0" applyFont="1" applyFill="1" applyBorder="1"/>
    <xf numFmtId="0" fontId="2" fillId="0" borderId="4" xfId="0" applyNumberFormat="1" applyFont="1" applyFill="1" applyBorder="1"/>
    <xf numFmtId="0" fontId="2" fillId="0" borderId="1" xfId="0" applyNumberFormat="1" applyFont="1" applyFill="1" applyBorder="1"/>
    <xf numFmtId="0" fontId="2" fillId="0" borderId="4" xfId="0" applyNumberFormat="1" applyFont="1" applyBorder="1"/>
    <xf numFmtId="0" fontId="2" fillId="0" borderId="6" xfId="0" applyFont="1" applyBorder="1"/>
    <xf numFmtId="0" fontId="2" fillId="0" borderId="1" xfId="0" applyFont="1" applyBorder="1" applyAlignment="1">
      <alignment horizontal="center" vertical="center"/>
    </xf>
    <xf numFmtId="0" fontId="4" fillId="0" borderId="4" xfId="0" applyFont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left"/>
    </xf>
    <xf numFmtId="0" fontId="4" fillId="0" borderId="1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5" fillId="0" borderId="0" xfId="0" applyFont="1"/>
    <xf numFmtId="0" fontId="0" fillId="4" borderId="9" xfId="0" applyFont="1" applyFill="1" applyBorder="1" applyAlignment="1"/>
    <xf numFmtId="0" fontId="0" fillId="3" borderId="4" xfId="0" applyFont="1" applyFill="1" applyBorder="1" applyAlignment="1">
      <alignment horizontal="center"/>
    </xf>
    <xf numFmtId="0" fontId="6" fillId="3" borderId="4" xfId="0" applyFont="1" applyFill="1" applyBorder="1" applyAlignment="1">
      <alignment horizontal="center"/>
    </xf>
    <xf numFmtId="0" fontId="0" fillId="0" borderId="4" xfId="0" applyFont="1" applyBorder="1" applyAlignment="1">
      <alignment horizontal="left"/>
    </xf>
    <xf numFmtId="0" fontId="0" fillId="0" borderId="4" xfId="0" applyFont="1" applyBorder="1" applyAlignment="1">
      <alignment horizontal="center"/>
    </xf>
    <xf numFmtId="0" fontId="0" fillId="0" borderId="4" xfId="0" applyBorder="1"/>
    <xf numFmtId="0" fontId="0" fillId="0" borderId="4" xfId="0" applyBorder="1" applyAlignment="1">
      <alignment horizontal="right"/>
    </xf>
    <xf numFmtId="0" fontId="0" fillId="6" borderId="0" xfId="0" applyFill="1"/>
    <xf numFmtId="0" fontId="0" fillId="6" borderId="10" xfId="0" applyFill="1" applyBorder="1" applyAlignment="1"/>
    <xf numFmtId="0" fontId="0" fillId="12" borderId="4" xfId="0" applyFill="1" applyBorder="1"/>
    <xf numFmtId="0" fontId="4" fillId="0" borderId="4" xfId="0" applyFont="1" applyFill="1" applyBorder="1"/>
    <xf numFmtId="0" fontId="1" fillId="0" borderId="1" xfId="0" applyFont="1" applyFill="1" applyBorder="1" applyAlignment="1">
      <alignment horizontal="left" vertical="center" wrapText="1"/>
    </xf>
    <xf numFmtId="0" fontId="1" fillId="0" borderId="4" xfId="0" applyFont="1" applyFill="1" applyBorder="1" applyAlignment="1">
      <alignment vertical="center" wrapText="1"/>
    </xf>
    <xf numFmtId="0" fontId="2" fillId="0" borderId="6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  <xf numFmtId="0" fontId="3" fillId="3" borderId="9" xfId="0" applyFont="1" applyFill="1" applyBorder="1" applyAlignment="1">
      <alignment horizontal="right"/>
    </xf>
    <xf numFmtId="0" fontId="3" fillId="3" borderId="11" xfId="0" applyFont="1" applyFill="1" applyBorder="1" applyAlignment="1">
      <alignment horizontal="right"/>
    </xf>
    <xf numFmtId="0" fontId="1" fillId="3" borderId="9" xfId="0" applyFont="1" applyFill="1" applyBorder="1" applyAlignment="1">
      <alignment horizontal="left"/>
    </xf>
    <xf numFmtId="0" fontId="1" fillId="3" borderId="10" xfId="0" applyFont="1" applyFill="1" applyBorder="1" applyAlignment="1">
      <alignment horizontal="left"/>
    </xf>
    <xf numFmtId="0" fontId="1" fillId="3" borderId="11" xfId="0" applyFont="1" applyFill="1" applyBorder="1" applyAlignment="1">
      <alignment horizontal="left"/>
    </xf>
    <xf numFmtId="0" fontId="2" fillId="0" borderId="1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3" fillId="3" borderId="9" xfId="0" applyFont="1" applyFill="1" applyBorder="1" applyAlignment="1">
      <alignment horizontal="left"/>
    </xf>
    <xf numFmtId="0" fontId="3" fillId="3" borderId="10" xfId="0" applyFont="1" applyFill="1" applyBorder="1" applyAlignment="1">
      <alignment horizontal="left"/>
    </xf>
    <xf numFmtId="0" fontId="3" fillId="3" borderId="11" xfId="0" applyFont="1" applyFill="1" applyBorder="1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1" fillId="0" borderId="6" xfId="0" applyFont="1" applyBorder="1" applyAlignment="1">
      <alignment horizontal="left" vertical="center" wrapText="1"/>
    </xf>
    <xf numFmtId="0" fontId="2" fillId="0" borderId="5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left" vertical="center" wrapText="1"/>
    </xf>
    <xf numFmtId="0" fontId="1" fillId="0" borderId="6" xfId="0" applyFont="1" applyFill="1" applyBorder="1" applyAlignment="1">
      <alignment horizontal="left" vertical="center" wrapText="1"/>
    </xf>
    <xf numFmtId="0" fontId="1" fillId="3" borderId="9" xfId="0" applyFont="1" applyFill="1" applyBorder="1" applyAlignment="1">
      <alignment horizontal="right"/>
    </xf>
    <xf numFmtId="0" fontId="1" fillId="3" borderId="11" xfId="0" applyFont="1" applyFill="1" applyBorder="1" applyAlignment="1">
      <alignment horizontal="right"/>
    </xf>
    <xf numFmtId="14" fontId="1" fillId="3" borderId="9" xfId="0" applyNumberFormat="1" applyFont="1" applyFill="1" applyBorder="1" applyAlignment="1">
      <alignment horizontal="left"/>
    </xf>
    <xf numFmtId="14" fontId="1" fillId="3" borderId="10" xfId="0" applyNumberFormat="1" applyFont="1" applyFill="1" applyBorder="1" applyAlignment="1">
      <alignment horizontal="left"/>
    </xf>
    <xf numFmtId="14" fontId="1" fillId="3" borderId="11" xfId="0" applyNumberFormat="1" applyFont="1" applyFill="1" applyBorder="1" applyAlignment="1">
      <alignment horizontal="left"/>
    </xf>
    <xf numFmtId="0" fontId="2" fillId="0" borderId="3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 wrapText="1"/>
    </xf>
    <xf numFmtId="0" fontId="1" fillId="0" borderId="13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0" borderId="7" xfId="0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 wrapText="1"/>
    </xf>
    <xf numFmtId="0" fontId="0" fillId="0" borderId="5" xfId="0" applyFill="1" applyBorder="1" applyAlignment="1">
      <alignment vertical="center" wrapText="1"/>
    </xf>
    <xf numFmtId="0" fontId="4" fillId="0" borderId="1" xfId="0" applyFont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1" fillId="0" borderId="1" xfId="0" applyFont="1" applyBorder="1" applyAlignment="1">
      <alignment vertical="center" wrapText="1"/>
    </xf>
    <xf numFmtId="0" fontId="0" fillId="0" borderId="5" xfId="0" applyBorder="1" applyAlignment="1">
      <alignment vertical="center" wrapText="1"/>
    </xf>
    <xf numFmtId="0" fontId="0" fillId="0" borderId="6" xfId="0" applyBorder="1" applyAlignment="1">
      <alignment vertical="center" wrapText="1"/>
    </xf>
    <xf numFmtId="0" fontId="2" fillId="0" borderId="1" xfId="0" applyFon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5" fillId="0" borderId="0" xfId="0" applyFont="1" applyAlignment="1">
      <alignment horizontal="left"/>
    </xf>
    <xf numFmtId="0" fontId="0" fillId="0" borderId="6" xfId="0" applyBorder="1" applyAlignment="1">
      <alignment horizontal="center" vertical="center"/>
    </xf>
    <xf numFmtId="14" fontId="2" fillId="0" borderId="1" xfId="0" applyNumberFormat="1" applyFont="1" applyBorder="1" applyAlignment="1"/>
    <xf numFmtId="0" fontId="0" fillId="0" borderId="6" xfId="0" applyBorder="1" applyAlignment="1"/>
    <xf numFmtId="0" fontId="2" fillId="0" borderId="1" xfId="0" applyFont="1" applyBorder="1" applyAlignment="1"/>
    <xf numFmtId="0" fontId="0" fillId="0" borderId="5" xfId="0" applyBorder="1" applyAlignment="1"/>
    <xf numFmtId="0" fontId="0" fillId="11" borderId="4" xfId="0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5" borderId="4" xfId="0" applyFill="1" applyBorder="1" applyAlignment="1">
      <alignment horizontal="center"/>
    </xf>
    <xf numFmtId="0" fontId="0" fillId="7" borderId="9" xfId="0" applyFill="1" applyBorder="1" applyAlignment="1">
      <alignment horizontal="center"/>
    </xf>
    <xf numFmtId="0" fontId="0" fillId="7" borderId="11" xfId="0" applyFill="1" applyBorder="1" applyAlignment="1">
      <alignment horizontal="center"/>
    </xf>
    <xf numFmtId="0" fontId="0" fillId="8" borderId="4" xfId="0" applyFill="1" applyBorder="1" applyAlignment="1">
      <alignment horizontal="center"/>
    </xf>
    <xf numFmtId="0" fontId="0" fillId="9" borderId="4" xfId="0" applyFill="1" applyBorder="1" applyAlignment="1">
      <alignment horizontal="center"/>
    </xf>
    <xf numFmtId="0" fontId="0" fillId="10" borderId="4" xfId="0" applyFill="1" applyBorder="1" applyAlignment="1">
      <alignment horizontal="center"/>
    </xf>
  </cellXfs>
  <cellStyles count="1">
    <cellStyle name="Navad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isar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89"/>
  <sheetViews>
    <sheetView tabSelected="1" workbookViewId="0">
      <selection activeCell="B6" sqref="B6:B7"/>
    </sheetView>
  </sheetViews>
  <sheetFormatPr defaultRowHeight="14.4" x14ac:dyDescent="0.3"/>
  <cols>
    <col min="1" max="1" width="10.44140625" customWidth="1"/>
    <col min="2" max="2" width="25.109375" customWidth="1"/>
    <col min="3" max="3" width="42" customWidth="1"/>
    <col min="4" max="4" width="33.44140625" customWidth="1"/>
    <col min="5" max="5" width="36.5546875" customWidth="1"/>
  </cols>
  <sheetData>
    <row r="1" spans="1:5" ht="26.4" x14ac:dyDescent="0.3">
      <c r="A1" s="1" t="s">
        <v>0</v>
      </c>
      <c r="B1" s="1" t="s">
        <v>1</v>
      </c>
      <c r="C1" s="2"/>
      <c r="D1" s="3" t="s">
        <v>38</v>
      </c>
      <c r="E1" s="4" t="s">
        <v>41</v>
      </c>
    </row>
    <row r="2" spans="1:5" x14ac:dyDescent="0.3">
      <c r="A2" s="51" t="s">
        <v>43</v>
      </c>
      <c r="B2" s="53" t="s">
        <v>80</v>
      </c>
      <c r="C2" s="8" t="s">
        <v>34</v>
      </c>
      <c r="D2" s="8">
        <v>1.5</v>
      </c>
      <c r="E2" s="51" t="s">
        <v>42</v>
      </c>
    </row>
    <row r="3" spans="1:5" x14ac:dyDescent="0.3">
      <c r="A3" s="51"/>
      <c r="B3" s="53"/>
      <c r="C3" s="8" t="s">
        <v>9</v>
      </c>
      <c r="D3" s="8">
        <v>1.5</v>
      </c>
      <c r="E3" s="51"/>
    </row>
    <row r="4" spans="1:5" ht="15" customHeight="1" x14ac:dyDescent="0.3">
      <c r="A4" s="52"/>
      <c r="B4" s="54"/>
      <c r="C4" s="8" t="s">
        <v>6</v>
      </c>
      <c r="D4" s="8">
        <v>63.5</v>
      </c>
      <c r="E4" s="52"/>
    </row>
    <row r="5" spans="1:5" ht="20.25" customHeight="1" x14ac:dyDescent="0.3">
      <c r="A5" s="46" t="s">
        <v>2</v>
      </c>
      <c r="B5" s="47"/>
      <c r="C5" s="48"/>
      <c r="D5" s="37">
        <f>SUM(D2:D4)</f>
        <v>66.5</v>
      </c>
      <c r="E5" s="38"/>
    </row>
    <row r="6" spans="1:5" ht="25.5" customHeight="1" x14ac:dyDescent="0.3">
      <c r="A6" s="42" t="s">
        <v>44</v>
      </c>
      <c r="B6" s="44" t="s">
        <v>62</v>
      </c>
      <c r="C6" s="6" t="s">
        <v>8</v>
      </c>
      <c r="D6" s="7">
        <v>7.5</v>
      </c>
      <c r="E6" s="42" t="s">
        <v>42</v>
      </c>
    </row>
    <row r="7" spans="1:5" ht="26.25" customHeight="1" x14ac:dyDescent="0.3">
      <c r="A7" s="43"/>
      <c r="B7" s="45"/>
      <c r="C7" s="8" t="s">
        <v>39</v>
      </c>
      <c r="D7" s="9">
        <v>3</v>
      </c>
      <c r="E7" s="43"/>
    </row>
    <row r="8" spans="1:5" x14ac:dyDescent="0.3">
      <c r="A8" s="46" t="s">
        <v>5</v>
      </c>
      <c r="B8" s="47"/>
      <c r="C8" s="48"/>
      <c r="D8" s="37">
        <f>SUM(D6:D7)</f>
        <v>10.5</v>
      </c>
      <c r="E8" s="38"/>
    </row>
    <row r="9" spans="1:5" x14ac:dyDescent="0.3">
      <c r="A9" s="42" t="s">
        <v>45</v>
      </c>
      <c r="B9" s="44" t="s">
        <v>63</v>
      </c>
      <c r="C9" s="10"/>
      <c r="D9" s="10"/>
      <c r="E9" s="42"/>
    </row>
    <row r="10" spans="1:5" x14ac:dyDescent="0.3">
      <c r="A10" s="43"/>
      <c r="B10" s="45"/>
      <c r="C10" s="10"/>
      <c r="D10" s="10"/>
      <c r="E10" s="43"/>
    </row>
    <row r="11" spans="1:5" x14ac:dyDescent="0.3">
      <c r="A11" s="43"/>
      <c r="B11" s="45"/>
      <c r="C11" s="5"/>
      <c r="D11" s="10"/>
      <c r="E11" s="43"/>
    </row>
    <row r="12" spans="1:5" x14ac:dyDescent="0.3">
      <c r="A12" s="43"/>
      <c r="B12" s="45"/>
      <c r="C12" s="10"/>
      <c r="D12" s="11"/>
      <c r="E12" s="43"/>
    </row>
    <row r="13" spans="1:5" x14ac:dyDescent="0.3">
      <c r="A13" s="43"/>
      <c r="B13" s="45"/>
      <c r="C13" s="10"/>
      <c r="D13" s="11"/>
      <c r="E13" s="43"/>
    </row>
    <row r="14" spans="1:5" x14ac:dyDescent="0.3">
      <c r="A14" s="43"/>
      <c r="B14" s="45"/>
      <c r="C14" s="8"/>
      <c r="D14" s="12"/>
      <c r="E14" s="43"/>
    </row>
    <row r="15" spans="1:5" x14ac:dyDescent="0.3">
      <c r="A15" s="49"/>
      <c r="B15" s="50"/>
      <c r="C15" s="8"/>
      <c r="D15" s="12"/>
      <c r="E15" s="49"/>
    </row>
    <row r="16" spans="1:5" x14ac:dyDescent="0.3">
      <c r="A16" s="46" t="s">
        <v>5</v>
      </c>
      <c r="B16" s="47"/>
      <c r="C16" s="48"/>
      <c r="D16" s="37">
        <f>SUM(D9:D15)</f>
        <v>0</v>
      </c>
      <c r="E16" s="38"/>
    </row>
    <row r="17" spans="1:5" x14ac:dyDescent="0.3">
      <c r="A17" s="42" t="s">
        <v>46</v>
      </c>
      <c r="B17" s="44" t="s">
        <v>64</v>
      </c>
      <c r="C17" s="5" t="s">
        <v>9</v>
      </c>
      <c r="D17" s="10">
        <v>1.5</v>
      </c>
      <c r="E17" s="42" t="s">
        <v>42</v>
      </c>
    </row>
    <row r="18" spans="1:5" x14ac:dyDescent="0.3">
      <c r="A18" s="43"/>
      <c r="B18" s="45"/>
      <c r="C18" s="5" t="s">
        <v>34</v>
      </c>
      <c r="D18" s="5">
        <v>4.5</v>
      </c>
      <c r="E18" s="43"/>
    </row>
    <row r="19" spans="1:5" x14ac:dyDescent="0.3">
      <c r="A19" s="43"/>
      <c r="B19" s="45"/>
      <c r="C19" s="10" t="s">
        <v>6</v>
      </c>
      <c r="D19" s="13">
        <v>27.5</v>
      </c>
      <c r="E19" s="43"/>
    </row>
    <row r="20" spans="1:5" x14ac:dyDescent="0.3">
      <c r="A20" s="46" t="s">
        <v>5</v>
      </c>
      <c r="B20" s="47"/>
      <c r="C20" s="48"/>
      <c r="D20" s="55">
        <f>SUM(D17:D19)</f>
        <v>33.5</v>
      </c>
      <c r="E20" s="56"/>
    </row>
    <row r="21" spans="1:5" x14ac:dyDescent="0.3">
      <c r="A21" s="42" t="s">
        <v>47</v>
      </c>
      <c r="B21" s="44" t="s">
        <v>65</v>
      </c>
      <c r="C21" s="14" t="s">
        <v>9</v>
      </c>
      <c r="D21" s="14">
        <v>1.5</v>
      </c>
      <c r="E21" s="42"/>
    </row>
    <row r="22" spans="1:5" x14ac:dyDescent="0.3">
      <c r="A22" s="43"/>
      <c r="B22" s="45"/>
      <c r="C22" s="5" t="s">
        <v>8</v>
      </c>
      <c r="D22" s="5">
        <v>3</v>
      </c>
      <c r="E22" s="43"/>
    </row>
    <row r="23" spans="1:5" x14ac:dyDescent="0.3">
      <c r="A23" s="43"/>
      <c r="B23" s="45"/>
      <c r="C23" s="5" t="s">
        <v>34</v>
      </c>
      <c r="D23" s="5">
        <v>1.5</v>
      </c>
      <c r="E23" s="43"/>
    </row>
    <row r="24" spans="1:5" x14ac:dyDescent="0.3">
      <c r="A24" s="57" t="s">
        <v>5</v>
      </c>
      <c r="B24" s="58"/>
      <c r="C24" s="59"/>
      <c r="D24" s="55">
        <f>SUM(D21:D23)</f>
        <v>6</v>
      </c>
      <c r="E24" s="56"/>
    </row>
    <row r="25" spans="1:5" ht="24" customHeight="1" x14ac:dyDescent="0.3">
      <c r="A25" s="60" t="s">
        <v>48</v>
      </c>
      <c r="B25" s="64" t="s">
        <v>66</v>
      </c>
      <c r="C25" s="82" t="s">
        <v>8</v>
      </c>
      <c r="D25" s="84">
        <v>10.5</v>
      </c>
      <c r="E25" s="42" t="s">
        <v>42</v>
      </c>
    </row>
    <row r="26" spans="1:5" ht="27.75" customHeight="1" x14ac:dyDescent="0.3">
      <c r="A26" s="66"/>
      <c r="B26" s="65"/>
      <c r="C26" s="83"/>
      <c r="D26" s="83"/>
      <c r="E26" s="81"/>
    </row>
    <row r="27" spans="1:5" x14ac:dyDescent="0.3">
      <c r="A27" s="46" t="s">
        <v>5</v>
      </c>
      <c r="B27" s="47"/>
      <c r="C27" s="48"/>
      <c r="D27" s="55">
        <f>SUM(D25:D26)</f>
        <v>10.5</v>
      </c>
      <c r="E27" s="56"/>
    </row>
    <row r="28" spans="1:5" x14ac:dyDescent="0.3">
      <c r="A28" s="60" t="s">
        <v>49</v>
      </c>
      <c r="B28" s="62" t="s">
        <v>67</v>
      </c>
      <c r="C28" s="5" t="s">
        <v>37</v>
      </c>
      <c r="D28" s="5">
        <v>1.5</v>
      </c>
      <c r="E28" s="42" t="s">
        <v>42</v>
      </c>
    </row>
    <row r="29" spans="1:5" x14ac:dyDescent="0.3">
      <c r="A29" s="61"/>
      <c r="B29" s="63"/>
      <c r="C29" s="5" t="s">
        <v>8</v>
      </c>
      <c r="D29" s="5">
        <v>1.5</v>
      </c>
      <c r="E29" s="43"/>
    </row>
    <row r="30" spans="1:5" x14ac:dyDescent="0.3">
      <c r="A30" s="61"/>
      <c r="B30" s="63"/>
      <c r="C30" s="5" t="s">
        <v>4</v>
      </c>
      <c r="D30" s="5">
        <v>42</v>
      </c>
      <c r="E30" s="43"/>
    </row>
    <row r="31" spans="1:5" x14ac:dyDescent="0.3">
      <c r="A31" s="61"/>
      <c r="B31" s="63"/>
      <c r="C31" s="5"/>
      <c r="D31" s="5"/>
      <c r="E31" s="43"/>
    </row>
    <row r="32" spans="1:5" x14ac:dyDescent="0.3">
      <c r="A32" s="39" t="s">
        <v>2</v>
      </c>
      <c r="B32" s="40"/>
      <c r="C32" s="41"/>
      <c r="D32" s="55">
        <f>SUM(D28:D31)</f>
        <v>45</v>
      </c>
      <c r="E32" s="56"/>
    </row>
    <row r="33" spans="1:5" x14ac:dyDescent="0.3">
      <c r="A33" s="42" t="s">
        <v>50</v>
      </c>
      <c r="B33" s="67" t="s">
        <v>68</v>
      </c>
      <c r="C33" s="6" t="s">
        <v>8</v>
      </c>
      <c r="D33" s="6">
        <v>9</v>
      </c>
      <c r="E33" s="68" t="s">
        <v>42</v>
      </c>
    </row>
    <row r="34" spans="1:5" x14ac:dyDescent="0.3">
      <c r="A34" s="43"/>
      <c r="B34" s="53"/>
      <c r="C34" s="10" t="s">
        <v>36</v>
      </c>
      <c r="D34" s="11">
        <v>9</v>
      </c>
      <c r="E34" s="51"/>
    </row>
    <row r="35" spans="1:5" x14ac:dyDescent="0.3">
      <c r="A35" s="43"/>
      <c r="B35" s="53"/>
      <c r="C35" s="32" t="s">
        <v>10</v>
      </c>
      <c r="D35" s="10">
        <v>3</v>
      </c>
      <c r="E35" s="51"/>
    </row>
    <row r="36" spans="1:5" x14ac:dyDescent="0.3">
      <c r="A36" s="43"/>
      <c r="B36" s="53"/>
      <c r="C36" s="10" t="s">
        <v>9</v>
      </c>
      <c r="D36" s="10">
        <v>12</v>
      </c>
      <c r="E36" s="51"/>
    </row>
    <row r="37" spans="1:5" ht="1.5" customHeight="1" x14ac:dyDescent="0.3">
      <c r="A37" s="49"/>
      <c r="B37" s="54"/>
      <c r="C37" s="8" t="s">
        <v>35</v>
      </c>
      <c r="D37" s="8">
        <v>1.5</v>
      </c>
      <c r="E37" s="52"/>
    </row>
    <row r="38" spans="1:5" x14ac:dyDescent="0.3">
      <c r="A38" s="39" t="s">
        <v>5</v>
      </c>
      <c r="B38" s="40"/>
      <c r="C38" s="41"/>
      <c r="D38" s="55">
        <f>SUM(D33:D37)</f>
        <v>34.5</v>
      </c>
      <c r="E38" s="56"/>
    </row>
    <row r="39" spans="1:5" ht="23.25" customHeight="1" x14ac:dyDescent="0.3">
      <c r="A39" s="68" t="s">
        <v>51</v>
      </c>
      <c r="B39" s="70" t="s">
        <v>69</v>
      </c>
      <c r="C39" s="10" t="s">
        <v>34</v>
      </c>
      <c r="D39" s="10">
        <v>1.5</v>
      </c>
      <c r="E39" s="78" t="s">
        <v>42</v>
      </c>
    </row>
    <row r="40" spans="1:5" ht="18.75" customHeight="1" x14ac:dyDescent="0.3">
      <c r="A40" s="69"/>
      <c r="B40" s="71"/>
      <c r="C40" s="10" t="s">
        <v>9</v>
      </c>
      <c r="D40" s="10">
        <v>1.5</v>
      </c>
      <c r="E40" s="73"/>
    </row>
    <row r="41" spans="1:5" ht="23.25" customHeight="1" x14ac:dyDescent="0.3">
      <c r="A41" s="69"/>
      <c r="B41" s="71"/>
      <c r="C41" s="10" t="s">
        <v>40</v>
      </c>
      <c r="D41" s="10">
        <v>125</v>
      </c>
      <c r="E41" s="73"/>
    </row>
    <row r="42" spans="1:5" x14ac:dyDescent="0.3">
      <c r="A42" s="39" t="s">
        <v>5</v>
      </c>
      <c r="B42" s="40"/>
      <c r="C42" s="41"/>
      <c r="D42" s="37">
        <f>SUM(D39:D41)</f>
        <v>128</v>
      </c>
      <c r="E42" s="38"/>
    </row>
    <row r="43" spans="1:5" x14ac:dyDescent="0.3">
      <c r="A43" s="72" t="s">
        <v>52</v>
      </c>
      <c r="B43" s="75" t="s">
        <v>70</v>
      </c>
      <c r="C43" s="84" t="s">
        <v>4</v>
      </c>
      <c r="D43" s="84">
        <v>111</v>
      </c>
      <c r="E43" s="79" t="s">
        <v>42</v>
      </c>
    </row>
    <row r="44" spans="1:5" x14ac:dyDescent="0.3">
      <c r="A44" s="73"/>
      <c r="B44" s="76"/>
      <c r="C44" s="85"/>
      <c r="D44" s="85"/>
      <c r="E44" s="73"/>
    </row>
    <row r="45" spans="1:5" x14ac:dyDescent="0.3">
      <c r="A45" s="74"/>
      <c r="B45" s="77"/>
      <c r="C45" s="83"/>
      <c r="D45" s="83"/>
      <c r="E45" s="74"/>
    </row>
    <row r="46" spans="1:5" x14ac:dyDescent="0.3">
      <c r="A46" s="39">
        <f>SUM(D43)</f>
        <v>111</v>
      </c>
      <c r="B46" s="40"/>
      <c r="C46" s="41"/>
      <c r="D46" s="37">
        <f>SUM(D43:D45)</f>
        <v>111</v>
      </c>
      <c r="E46" s="38"/>
    </row>
    <row r="47" spans="1:5" x14ac:dyDescent="0.3">
      <c r="A47" s="16" t="s">
        <v>53</v>
      </c>
      <c r="B47" s="34" t="s">
        <v>71</v>
      </c>
      <c r="C47" s="18" t="s">
        <v>4</v>
      </c>
      <c r="D47" s="10">
        <v>14</v>
      </c>
      <c r="E47" s="17" t="s">
        <v>42</v>
      </c>
    </row>
    <row r="48" spans="1:5" x14ac:dyDescent="0.3">
      <c r="A48" s="39" t="s">
        <v>5</v>
      </c>
      <c r="B48" s="40"/>
      <c r="C48" s="41"/>
      <c r="D48" s="37">
        <f>SUM(D47)</f>
        <v>14</v>
      </c>
      <c r="E48" s="38"/>
    </row>
    <row r="49" spans="1:5" x14ac:dyDescent="0.3">
      <c r="A49" s="19" t="s">
        <v>54</v>
      </c>
      <c r="B49" s="33" t="s">
        <v>72</v>
      </c>
      <c r="C49" s="18" t="s">
        <v>4</v>
      </c>
      <c r="D49" s="5">
        <v>14</v>
      </c>
      <c r="E49" s="15" t="s">
        <v>42</v>
      </c>
    </row>
    <row r="50" spans="1:5" x14ac:dyDescent="0.3">
      <c r="A50" s="39" t="s">
        <v>7</v>
      </c>
      <c r="B50" s="40"/>
      <c r="C50" s="41"/>
      <c r="D50" s="37">
        <f>SUM(D49:D49)</f>
        <v>14</v>
      </c>
      <c r="E50" s="38"/>
    </row>
    <row r="51" spans="1:5" x14ac:dyDescent="0.3">
      <c r="A51" s="20" t="s">
        <v>55</v>
      </c>
      <c r="B51" s="36" t="s">
        <v>73</v>
      </c>
      <c r="C51" s="18"/>
      <c r="D51" s="5"/>
      <c r="E51" s="35"/>
    </row>
    <row r="52" spans="1:5" x14ac:dyDescent="0.3">
      <c r="A52" s="39"/>
      <c r="B52" s="40"/>
      <c r="C52" s="41"/>
      <c r="D52" s="37"/>
      <c r="E52" s="38"/>
    </row>
    <row r="53" spans="1:5" x14ac:dyDescent="0.3">
      <c r="A53" s="20" t="s">
        <v>56</v>
      </c>
      <c r="B53" s="36" t="s">
        <v>74</v>
      </c>
      <c r="C53" s="18"/>
      <c r="D53" s="5"/>
      <c r="E53" s="35"/>
    </row>
    <row r="54" spans="1:5" x14ac:dyDescent="0.3">
      <c r="A54" s="39"/>
      <c r="B54" s="40"/>
      <c r="C54" s="41"/>
      <c r="D54" s="37">
        <f>SUM(D53:D53)</f>
        <v>0</v>
      </c>
      <c r="E54" s="38"/>
    </row>
    <row r="55" spans="1:5" x14ac:dyDescent="0.3">
      <c r="A55" s="20" t="s">
        <v>57</v>
      </c>
      <c r="B55" s="36" t="s">
        <v>75</v>
      </c>
      <c r="C55" s="18"/>
      <c r="D55" s="5"/>
      <c r="E55" s="35"/>
    </row>
    <row r="56" spans="1:5" x14ac:dyDescent="0.3">
      <c r="A56" s="39"/>
      <c r="B56" s="40"/>
      <c r="C56" s="41"/>
      <c r="D56" s="37"/>
      <c r="E56" s="38"/>
    </row>
    <row r="57" spans="1:5" x14ac:dyDescent="0.3">
      <c r="A57" s="20" t="s">
        <v>58</v>
      </c>
      <c r="B57" s="36" t="s">
        <v>76</v>
      </c>
      <c r="C57" s="18"/>
      <c r="D57" s="5"/>
      <c r="E57" s="35"/>
    </row>
    <row r="58" spans="1:5" x14ac:dyDescent="0.3">
      <c r="A58" s="39"/>
      <c r="B58" s="40"/>
      <c r="C58" s="41"/>
      <c r="D58" s="37"/>
      <c r="E58" s="38"/>
    </row>
    <row r="59" spans="1:5" x14ac:dyDescent="0.3">
      <c r="A59" s="20" t="s">
        <v>59</v>
      </c>
      <c r="B59" s="36" t="s">
        <v>77</v>
      </c>
      <c r="C59" s="18"/>
      <c r="D59" s="5"/>
      <c r="E59" s="35"/>
    </row>
    <row r="60" spans="1:5" x14ac:dyDescent="0.3">
      <c r="A60" s="39"/>
      <c r="B60" s="40"/>
      <c r="C60" s="41"/>
      <c r="D60" s="37"/>
      <c r="E60" s="38"/>
    </row>
    <row r="61" spans="1:5" x14ac:dyDescent="0.3">
      <c r="A61" s="20" t="s">
        <v>60</v>
      </c>
      <c r="B61" s="36" t="s">
        <v>79</v>
      </c>
      <c r="C61" s="18"/>
      <c r="D61" s="5"/>
      <c r="E61" s="35"/>
    </row>
    <row r="62" spans="1:5" x14ac:dyDescent="0.3">
      <c r="A62" s="39"/>
      <c r="B62" s="40"/>
      <c r="C62" s="41"/>
      <c r="D62" s="37"/>
      <c r="E62" s="38"/>
    </row>
    <row r="63" spans="1:5" x14ac:dyDescent="0.3">
      <c r="A63" s="20" t="s">
        <v>61</v>
      </c>
      <c r="B63" s="36" t="s">
        <v>78</v>
      </c>
      <c r="C63" s="18"/>
      <c r="D63" s="5"/>
      <c r="E63" s="35"/>
    </row>
    <row r="64" spans="1:5" x14ac:dyDescent="0.3">
      <c r="A64" s="39"/>
      <c r="B64" s="40"/>
      <c r="C64" s="41"/>
      <c r="D64" s="37"/>
      <c r="E64" s="38"/>
    </row>
    <row r="82" spans="1:4" x14ac:dyDescent="0.3">
      <c r="A82" s="80" t="s">
        <v>18</v>
      </c>
      <c r="B82" s="80"/>
      <c r="C82" s="21"/>
      <c r="D82" s="21"/>
    </row>
    <row r="83" spans="1:4" x14ac:dyDescent="0.3">
      <c r="A83" s="80" t="s">
        <v>10</v>
      </c>
      <c r="B83" s="80"/>
      <c r="C83" s="21"/>
      <c r="D83" s="21" t="s">
        <v>11</v>
      </c>
    </row>
    <row r="84" spans="1:4" x14ac:dyDescent="0.3">
      <c r="A84" s="80" t="s">
        <v>9</v>
      </c>
      <c r="B84" s="80"/>
      <c r="C84" s="21"/>
      <c r="D84" s="21" t="s">
        <v>12</v>
      </c>
    </row>
    <row r="85" spans="1:4" x14ac:dyDescent="0.3">
      <c r="A85" s="80" t="s">
        <v>13</v>
      </c>
      <c r="B85" s="80"/>
      <c r="C85" s="21"/>
      <c r="D85" s="21" t="s">
        <v>12</v>
      </c>
    </row>
    <row r="86" spans="1:4" x14ac:dyDescent="0.3">
      <c r="A86" s="80" t="s">
        <v>14</v>
      </c>
      <c r="B86" s="80"/>
      <c r="C86" s="21"/>
      <c r="D86" s="21" t="s">
        <v>12</v>
      </c>
    </row>
    <row r="87" spans="1:4" x14ac:dyDescent="0.3">
      <c r="A87" s="80" t="s">
        <v>15</v>
      </c>
      <c r="B87" s="80"/>
      <c r="C87" s="21"/>
      <c r="D87" s="21" t="s">
        <v>16</v>
      </c>
    </row>
    <row r="88" spans="1:4" x14ac:dyDescent="0.3">
      <c r="A88" s="80" t="s">
        <v>8</v>
      </c>
      <c r="B88" s="80"/>
      <c r="C88" s="21"/>
      <c r="D88" s="21" t="s">
        <v>12</v>
      </c>
    </row>
    <row r="89" spans="1:4" x14ac:dyDescent="0.3">
      <c r="A89" s="80" t="s">
        <v>3</v>
      </c>
      <c r="B89" s="80"/>
      <c r="C89" s="21"/>
      <c r="D89" s="21" t="s">
        <v>17</v>
      </c>
    </row>
  </sheetData>
  <mergeCells count="80">
    <mergeCell ref="E25:E26"/>
    <mergeCell ref="C25:C26"/>
    <mergeCell ref="D25:D26"/>
    <mergeCell ref="C43:C45"/>
    <mergeCell ref="D43:D45"/>
    <mergeCell ref="A87:B87"/>
    <mergeCell ref="A88:B88"/>
    <mergeCell ref="A89:B89"/>
    <mergeCell ref="A48:C48"/>
    <mergeCell ref="A82:B82"/>
    <mergeCell ref="A83:B83"/>
    <mergeCell ref="A84:B84"/>
    <mergeCell ref="A85:B85"/>
    <mergeCell ref="A86:B86"/>
    <mergeCell ref="A52:C52"/>
    <mergeCell ref="A58:C58"/>
    <mergeCell ref="A64:C64"/>
    <mergeCell ref="D48:E48"/>
    <mergeCell ref="A50:C50"/>
    <mergeCell ref="D50:E50"/>
    <mergeCell ref="B33:B37"/>
    <mergeCell ref="E33:E37"/>
    <mergeCell ref="A42:C42"/>
    <mergeCell ref="D42:E42"/>
    <mergeCell ref="A46:C46"/>
    <mergeCell ref="D46:E46"/>
    <mergeCell ref="A39:A41"/>
    <mergeCell ref="B39:B41"/>
    <mergeCell ref="A43:A45"/>
    <mergeCell ref="B43:B45"/>
    <mergeCell ref="E39:E41"/>
    <mergeCell ref="E43:E45"/>
    <mergeCell ref="A20:C20"/>
    <mergeCell ref="D20:E20"/>
    <mergeCell ref="A38:C38"/>
    <mergeCell ref="D38:E38"/>
    <mergeCell ref="A24:C24"/>
    <mergeCell ref="D24:E24"/>
    <mergeCell ref="A27:C27"/>
    <mergeCell ref="D27:E27"/>
    <mergeCell ref="A28:A31"/>
    <mergeCell ref="B28:B31"/>
    <mergeCell ref="E28:E31"/>
    <mergeCell ref="A32:C32"/>
    <mergeCell ref="D32:E32"/>
    <mergeCell ref="A33:A37"/>
    <mergeCell ref="B25:B26"/>
    <mergeCell ref="A25:A26"/>
    <mergeCell ref="A2:A4"/>
    <mergeCell ref="B2:B4"/>
    <mergeCell ref="E2:E4"/>
    <mergeCell ref="A5:C5"/>
    <mergeCell ref="D5:E5"/>
    <mergeCell ref="A6:A7"/>
    <mergeCell ref="B6:B7"/>
    <mergeCell ref="E6:E7"/>
    <mergeCell ref="A21:A23"/>
    <mergeCell ref="B21:B23"/>
    <mergeCell ref="E21:E23"/>
    <mergeCell ref="A8:C8"/>
    <mergeCell ref="D8:E8"/>
    <mergeCell ref="A9:A15"/>
    <mergeCell ref="B9:B15"/>
    <mergeCell ref="E9:E15"/>
    <mergeCell ref="A16:C16"/>
    <mergeCell ref="D16:E16"/>
    <mergeCell ref="A17:A19"/>
    <mergeCell ref="B17:B19"/>
    <mergeCell ref="E17:E19"/>
    <mergeCell ref="D52:E52"/>
    <mergeCell ref="A54:C54"/>
    <mergeCell ref="D54:E54"/>
    <mergeCell ref="A56:C56"/>
    <mergeCell ref="D56:E56"/>
    <mergeCell ref="D64:E64"/>
    <mergeCell ref="D58:E58"/>
    <mergeCell ref="A60:C60"/>
    <mergeCell ref="D60:E60"/>
    <mergeCell ref="A62:C62"/>
    <mergeCell ref="D62:E6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D37"/>
  <sheetViews>
    <sheetView workbookViewId="0">
      <selection activeCell="C8" sqref="C8"/>
    </sheetView>
  </sheetViews>
  <sheetFormatPr defaultRowHeight="14.4" x14ac:dyDescent="0.3"/>
  <cols>
    <col min="1" max="1" width="7.88671875" customWidth="1"/>
    <col min="2" max="2" width="41.44140625" customWidth="1"/>
    <col min="3" max="3" width="43.6640625" customWidth="1"/>
    <col min="4" max="4" width="27" customWidth="1"/>
    <col min="5" max="5" width="18.109375" customWidth="1"/>
  </cols>
  <sheetData>
    <row r="2" spans="1:4" x14ac:dyDescent="0.3">
      <c r="B2" s="22"/>
      <c r="C2" s="23" t="s">
        <v>33</v>
      </c>
      <c r="D2" s="24" t="s">
        <v>19</v>
      </c>
    </row>
    <row r="3" spans="1:4" x14ac:dyDescent="0.3">
      <c r="B3" s="25" t="s">
        <v>9</v>
      </c>
      <c r="C3" s="26">
        <v>13</v>
      </c>
      <c r="D3" s="27"/>
    </row>
    <row r="4" spans="1:4" x14ac:dyDescent="0.3">
      <c r="B4" s="25" t="s">
        <v>20</v>
      </c>
      <c r="C4" s="26">
        <v>30</v>
      </c>
      <c r="D4" s="27"/>
    </row>
    <row r="5" spans="1:4" x14ac:dyDescent="0.3">
      <c r="B5" s="25" t="s">
        <v>13</v>
      </c>
      <c r="C5" s="26">
        <v>9</v>
      </c>
      <c r="D5" s="27"/>
    </row>
    <row r="6" spans="1:4" x14ac:dyDescent="0.3">
      <c r="B6" s="25" t="s">
        <v>8</v>
      </c>
      <c r="C6" s="26">
        <v>21</v>
      </c>
      <c r="D6" s="27"/>
    </row>
    <row r="7" spans="1:4" x14ac:dyDescent="0.3">
      <c r="B7" s="25" t="s">
        <v>4</v>
      </c>
      <c r="C7" s="26">
        <v>3</v>
      </c>
      <c r="D7" s="27"/>
    </row>
    <row r="8" spans="1:4" x14ac:dyDescent="0.3">
      <c r="B8" s="25" t="s">
        <v>6</v>
      </c>
      <c r="C8" s="26"/>
      <c r="D8" s="27"/>
    </row>
    <row r="9" spans="1:4" x14ac:dyDescent="0.3">
      <c r="B9" s="25" t="s">
        <v>21</v>
      </c>
      <c r="C9" s="26">
        <f>SUM(C3:C8)</f>
        <v>76</v>
      </c>
      <c r="D9" s="27">
        <f>SUM(D3:D8)</f>
        <v>0</v>
      </c>
    </row>
    <row r="11" spans="1:4" x14ac:dyDescent="0.3">
      <c r="B11" s="88" t="s">
        <v>22</v>
      </c>
      <c r="C11" s="88"/>
    </row>
    <row r="12" spans="1:4" x14ac:dyDescent="0.3">
      <c r="B12" s="27" t="s">
        <v>23</v>
      </c>
      <c r="C12" s="28">
        <v>220</v>
      </c>
    </row>
    <row r="14" spans="1:4" x14ac:dyDescent="0.3">
      <c r="B14" s="89" t="s">
        <v>24</v>
      </c>
      <c r="C14" s="89"/>
    </row>
    <row r="15" spans="1:4" x14ac:dyDescent="0.3">
      <c r="B15" s="27" t="s">
        <v>23</v>
      </c>
      <c r="C15" s="27">
        <v>407</v>
      </c>
    </row>
    <row r="16" spans="1:4" x14ac:dyDescent="0.3">
      <c r="A16" s="29"/>
      <c r="B16" s="30"/>
      <c r="C16" s="30"/>
      <c r="D16" s="29"/>
    </row>
    <row r="17" spans="2:3" x14ac:dyDescent="0.3">
      <c r="B17" s="90" t="s">
        <v>25</v>
      </c>
      <c r="C17" s="91"/>
    </row>
    <row r="18" spans="2:3" x14ac:dyDescent="0.3">
      <c r="B18" s="27" t="s">
        <v>26</v>
      </c>
      <c r="C18" s="27">
        <v>220</v>
      </c>
    </row>
    <row r="19" spans="2:3" x14ac:dyDescent="0.3">
      <c r="B19" s="27" t="s">
        <v>27</v>
      </c>
      <c r="C19" s="27"/>
    </row>
    <row r="20" spans="2:3" x14ac:dyDescent="0.3">
      <c r="B20" s="27" t="s">
        <v>28</v>
      </c>
      <c r="C20" s="27"/>
    </row>
    <row r="22" spans="2:3" x14ac:dyDescent="0.3">
      <c r="B22" s="92" t="s">
        <v>29</v>
      </c>
      <c r="C22" s="92"/>
    </row>
    <row r="23" spans="2:3" x14ac:dyDescent="0.3">
      <c r="B23" s="27" t="s">
        <v>23</v>
      </c>
      <c r="C23" s="27">
        <v>400</v>
      </c>
    </row>
    <row r="25" spans="2:3" x14ac:dyDescent="0.3">
      <c r="B25" s="93" t="s">
        <v>30</v>
      </c>
      <c r="C25" s="93"/>
    </row>
    <row r="26" spans="2:3" x14ac:dyDescent="0.3">
      <c r="B26" s="27" t="s">
        <v>23</v>
      </c>
      <c r="C26" s="27">
        <v>480</v>
      </c>
    </row>
    <row r="28" spans="2:3" x14ac:dyDescent="0.3">
      <c r="B28" s="94" t="s">
        <v>31</v>
      </c>
      <c r="C28" s="94"/>
    </row>
    <row r="29" spans="2:3" x14ac:dyDescent="0.3">
      <c r="B29" s="27" t="s">
        <v>23</v>
      </c>
      <c r="C29" s="27">
        <v>303</v>
      </c>
    </row>
    <row r="31" spans="2:3" x14ac:dyDescent="0.3">
      <c r="B31" s="86" t="s">
        <v>32</v>
      </c>
      <c r="C31" s="86"/>
    </row>
    <row r="32" spans="2:3" x14ac:dyDescent="0.3">
      <c r="B32" s="27" t="s">
        <v>23</v>
      </c>
      <c r="C32" s="27">
        <v>367</v>
      </c>
    </row>
    <row r="34" spans="2:3" x14ac:dyDescent="0.3">
      <c r="B34" s="87" t="s">
        <v>22</v>
      </c>
      <c r="C34" s="87"/>
    </row>
    <row r="35" spans="2:3" x14ac:dyDescent="0.3">
      <c r="B35" s="27" t="s">
        <v>23</v>
      </c>
      <c r="C35" s="27">
        <v>220</v>
      </c>
    </row>
    <row r="37" spans="2:3" x14ac:dyDescent="0.3">
      <c r="B37" s="31" t="s">
        <v>21</v>
      </c>
      <c r="C37" s="31">
        <f>SUM(C23,C26,C29,C32,C35)</f>
        <v>1770</v>
      </c>
    </row>
  </sheetData>
  <mergeCells count="8">
    <mergeCell ref="B31:C31"/>
    <mergeCell ref="B34:C34"/>
    <mergeCell ref="B11:C11"/>
    <mergeCell ref="B14:C14"/>
    <mergeCell ref="B17:C17"/>
    <mergeCell ref="B22:C22"/>
    <mergeCell ref="B25:C25"/>
    <mergeCell ref="B28:C2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2</vt:i4>
      </vt:variant>
    </vt:vector>
  </HeadingPairs>
  <TitlesOfParts>
    <vt:vector size="2" baseType="lpstr">
      <vt:lpstr>List1</vt:lpstr>
      <vt:lpstr>List2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Petra HLADNIK - TPIC</dc:creator>
  <cp:lastModifiedBy>Dominik GRUŠKOVNJAK</cp:lastModifiedBy>
  <dcterms:created xsi:type="dcterms:W3CDTF">2019-12-31T09:43:18Z</dcterms:created>
  <dcterms:modified xsi:type="dcterms:W3CDTF">2021-11-02T12:14:19Z</dcterms:modified>
</cp:coreProperties>
</file>