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ODD\2021\"/>
    </mc:Choice>
  </mc:AlternateContent>
  <xr:revisionPtr revIDLastSave="0" documentId="8_{B22ACDE4-F6B8-442E-BF5D-485CF0A547AD}" xr6:coauthVersionLast="46" xr6:coauthVersionMax="46" xr10:uidLastSave="{00000000-0000-0000-0000-000000000000}"/>
  <bookViews>
    <workbookView xWindow="28680" yWindow="570" windowWidth="19440" windowHeight="15000" xr2:uid="{34EBFCED-FA39-409E-B2F8-9171F0320103}"/>
  </bookViews>
  <sheets>
    <sheet name="List1" sheetId="1" r:id="rId1"/>
    <sheet name="List2" sheetId="2" r:id="rId2"/>
    <sheet name="Lis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68" i="1" l="1"/>
  <c r="O67" i="1"/>
  <c r="O66" i="1"/>
  <c r="O65" i="1"/>
  <c r="O64" i="1"/>
  <c r="O63" i="1"/>
  <c r="O62" i="1"/>
  <c r="O61" i="1"/>
  <c r="O60" i="1"/>
  <c r="O59" i="1"/>
  <c r="O58" i="1"/>
  <c r="O57" i="1"/>
  <c r="O56" i="1"/>
  <c r="O55" i="1"/>
  <c r="O54" i="1"/>
  <c r="O53" i="1"/>
  <c r="O52" i="1"/>
  <c r="O51" i="1"/>
  <c r="O50" i="1"/>
  <c r="O49" i="1"/>
  <c r="O48" i="1"/>
  <c r="O47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O7" i="1"/>
  <c r="O6" i="1"/>
  <c r="O5" i="1"/>
  <c r="O4" i="1"/>
  <c r="O3" i="1"/>
  <c r="O2" i="1"/>
  <c r="J69" i="1"/>
  <c r="N67" i="1"/>
  <c r="N66" i="1"/>
  <c r="N65" i="1"/>
  <c r="N64" i="1"/>
  <c r="M69" i="1"/>
  <c r="N68" i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N46" i="1"/>
  <c r="N45" i="1"/>
  <c r="N44" i="1"/>
  <c r="N43" i="1"/>
  <c r="N42" i="1"/>
  <c r="N41" i="1"/>
  <c r="N40" i="1"/>
  <c r="N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N3" i="1"/>
  <c r="N2" i="1"/>
  <c r="O69" i="1" l="1"/>
  <c r="N69" i="1"/>
  <c r="L69" i="1"/>
  <c r="K69" i="1"/>
</calcChain>
</file>

<file path=xl/sharedStrings.xml><?xml version="1.0" encoding="utf-8"?>
<sst xmlns="http://schemas.openxmlformats.org/spreadsheetml/2006/main" count="552" uniqueCount="470">
  <si>
    <t>Zap. št.</t>
  </si>
  <si>
    <t>Naziv društva</t>
  </si>
  <si>
    <t>Št. pogodbe register</t>
  </si>
  <si>
    <t>Osnovni programi</t>
  </si>
  <si>
    <t>Objekt</t>
  </si>
  <si>
    <t>Plača</t>
  </si>
  <si>
    <t>Prispevki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</si>
  <si>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</si>
  <si>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</si>
  <si>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</si>
  <si>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</si>
  <si>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</si>
  <si>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</si>
  <si>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</si>
  <si>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</si>
  <si>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</si>
  <si>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</si>
  <si>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</si>
  <si>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</si>
  <si>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</si>
  <si>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</si>
  <si>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</si>
  <si>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</si>
  <si>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</si>
  <si>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</si>
  <si>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</si>
  <si>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</si>
  <si>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</si>
  <si>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</si>
  <si>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</si>
  <si>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</si>
  <si>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</si>
  <si>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</si>
  <si>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</si>
  <si>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</si>
  <si>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</si>
  <si>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</si>
  <si>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</si>
  <si>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</si>
  <si>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</si>
  <si>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</si>
  <si>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</si>
  <si>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</si>
  <si>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</si>
  <si>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</si>
  <si>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</si>
  <si>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</si>
  <si>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</si>
  <si>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</si>
  <si>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</si>
  <si>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</si>
  <si>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</si>
  <si>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</si>
  <si>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</si>
  <si>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</si>
  <si>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</si>
  <si>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</si>
  <si>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</si>
  <si>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</si>
  <si>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</si>
  <si>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</si>
  <si>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</si>
  <si>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</si>
  <si>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</si>
  <si>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</si>
  <si>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</si>
  <si>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</si>
  <si>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</si>
  <si>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</si>
  <si>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</si>
  <si>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kontrola</t>
  </si>
  <si>
    <t>38.</t>
  </si>
  <si>
    <t>65.</t>
  </si>
  <si>
    <t>66.</t>
  </si>
  <si>
    <t>67.</t>
  </si>
  <si>
    <t>SKUPAJ</t>
  </si>
  <si>
    <t>Pošta</t>
  </si>
  <si>
    <t>Zastopnik</t>
  </si>
  <si>
    <t>MŠ</t>
  </si>
  <si>
    <t>DŠ</t>
  </si>
  <si>
    <t>TRR</t>
  </si>
  <si>
    <t>Ulica</t>
  </si>
  <si>
    <t>ATLETSKO DRUŠTVO KLADIVAR</t>
  </si>
  <si>
    <t>ROKOMETNI KLUB CELJE PIVOVARNA LAŠKO</t>
  </si>
  <si>
    <t>ŽENSKI KOŠARKARSKI KLUB CINKARNA CELJE</t>
  </si>
  <si>
    <t>KEGLJAŠKI KLUB CELJE</t>
  </si>
  <si>
    <t>JUDO KLUB IVO REYA CELJE</t>
  </si>
  <si>
    <t>JUDO KLUB Z'DEŽELE SANKAKU CELJE</t>
  </si>
  <si>
    <t>NOGOMETNI KLUB CELJE</t>
  </si>
  <si>
    <t>SMUČARSKI KLUB CELJE</t>
  </si>
  <si>
    <t>PLAVALNI KLUB NEPTUN CELJE</t>
  </si>
  <si>
    <t>DRSALNI KLUB CELJE</t>
  </si>
  <si>
    <t>ŠPORTNO DRUŠTVO SLAVKO ŠLANDER</t>
  </si>
  <si>
    <t>KAJAK KANU KLUB NIVO CELJE</t>
  </si>
  <si>
    <t>HOKEJSKI KLUB CELJE</t>
  </si>
  <si>
    <t>TENIŠKI KLUB CELJE</t>
  </si>
  <si>
    <t>PLANINSKO DRUŠTVO CELJE-MATICA - ŠPORTNO PLEZALNI ODSEK</t>
  </si>
  <si>
    <t xml:space="preserve">DRUŠTVO VODNIH ŠPORTOV POSEJDON </t>
  </si>
  <si>
    <t xml:space="preserve">ŠPORTNI KLUB HYONG </t>
  </si>
  <si>
    <t xml:space="preserve">CELJSKI ŠAHOVSKI KLUB </t>
  </si>
  <si>
    <t>ŽENSKI ROKOMETNI KLUB Z'DEŽELE</t>
  </si>
  <si>
    <t>NOGOMETNI KLUB ŠAMPION</t>
  </si>
  <si>
    <t>ODBOJKARSKI KLUB CELJE</t>
  </si>
  <si>
    <t>KOŠARKARSKI KLUB CELJE</t>
  </si>
  <si>
    <t>BOKS KLUB INTERCOM CELJE</t>
  </si>
  <si>
    <t>Stritarjeva ulica 24</t>
  </si>
  <si>
    <t>Opekarniška cesta 15</t>
  </si>
  <si>
    <t>Kosovelova ulica 1</t>
  </si>
  <si>
    <t>Dečkova cesta 1</t>
  </si>
  <si>
    <t>Teharska cesta 34</t>
  </si>
  <si>
    <t>Lopata 12</t>
  </si>
  <si>
    <t>Opekarniška cesta 15a</t>
  </si>
  <si>
    <t>Aškerčeva ulica 13</t>
  </si>
  <si>
    <t>Partizanska cesta 3a</t>
  </si>
  <si>
    <t>Kettejeva ulica 15</t>
  </si>
  <si>
    <t>Partizanska cesta 3</t>
  </si>
  <si>
    <t>Stanetova ulica 20</t>
  </si>
  <si>
    <t>Ljubljanska cesta 41</t>
  </si>
  <si>
    <t>Brodarjeva ulica 15</t>
  </si>
  <si>
    <t>Razlagova ulica 1</t>
  </si>
  <si>
    <t>Kidričeva ulica 13</t>
  </si>
  <si>
    <t>Gaji 11</t>
  </si>
  <si>
    <t>Mariborska cesta 68a</t>
  </si>
  <si>
    <t>3000 Celje</t>
  </si>
  <si>
    <t>STANE ROZMAN</t>
  </si>
  <si>
    <t>BORUT KOP</t>
  </si>
  <si>
    <t>ROMAN GRACER</t>
  </si>
  <si>
    <t>BRANKO ČREPINŠEK</t>
  </si>
  <si>
    <t>MARJAN FABJAN</t>
  </si>
  <si>
    <t>MILOŠ ROVŠNIK</t>
  </si>
  <si>
    <t>MARUŠA FRAS VENGUŠT</t>
  </si>
  <si>
    <t>DARIO ŠUPLIKA</t>
  </si>
  <si>
    <t>POLONA ČMER</t>
  </si>
  <si>
    <t>HASAN IBRIĆ</t>
  </si>
  <si>
    <t>DUŠAN KONDA</t>
  </si>
  <si>
    <t>VID VALENČAK</t>
  </si>
  <si>
    <t>BOŠTJAN DIMITRIJEVIČ</t>
  </si>
  <si>
    <t>FRANC POVŠE</t>
  </si>
  <si>
    <t>VERA PANDŽA</t>
  </si>
  <si>
    <t>UROŠ BERNARD</t>
  </si>
  <si>
    <t>BRANKO TAJNŠEK</t>
  </si>
  <si>
    <t>IZIDOR KRIVEC</t>
  </si>
  <si>
    <t>MATJAŽ ZUPANC</t>
  </si>
  <si>
    <t>JERNEJ VOLAVŠEK</t>
  </si>
  <si>
    <t>URBAN MAJCEN</t>
  </si>
  <si>
    <t>ALEKSANDER PUČKO</t>
  </si>
  <si>
    <t>SI25735594</t>
  </si>
  <si>
    <t>SI45576432</t>
  </si>
  <si>
    <t>SI28732103</t>
  </si>
  <si>
    <t>SI59962518</t>
  </si>
  <si>
    <t>SI98942379</t>
  </si>
  <si>
    <t>SI86334743</t>
  </si>
  <si>
    <t>SI12886068</t>
  </si>
  <si>
    <t>SI17622026</t>
  </si>
  <si>
    <t>SI61954721</t>
  </si>
  <si>
    <t>SI68610572</t>
  </si>
  <si>
    <t>SI41760433</t>
  </si>
  <si>
    <t>SI91395771</t>
  </si>
  <si>
    <t>SI56272405</t>
  </si>
  <si>
    <t>SI96858303</t>
  </si>
  <si>
    <t>SI41198654</t>
  </si>
  <si>
    <t>SI32674821</t>
  </si>
  <si>
    <t>SI18747396</t>
  </si>
  <si>
    <t>SI56675160</t>
  </si>
  <si>
    <t>SI57731217</t>
  </si>
  <si>
    <t>SI83407804</t>
  </si>
  <si>
    <t>SI61274933</t>
  </si>
  <si>
    <t>SI16321863</t>
  </si>
  <si>
    <t>SI52510131</t>
  </si>
  <si>
    <t>DRUŠTVO ZA KARATE CELJE</t>
  </si>
  <si>
    <t>AEROKLUB LETALSKA ŠOLA CELJE</t>
  </si>
  <si>
    <t xml:space="preserve">VATERPOLO KLUB POSEJDON CELJE </t>
  </si>
  <si>
    <t>SMUČARSKO DRUŠTVO SNEŽAK CELJE</t>
  </si>
  <si>
    <t>STRELSKO DRUŠTVO CELJE</t>
  </si>
  <si>
    <t>ŠRD ZA MORSKI RIBOLOV AERO CELJE</t>
  </si>
  <si>
    <t>RIBIŠKA DRUŽINA CELJE</t>
  </si>
  <si>
    <t>KOŠARKARSKI KLUB KELEJA CELJE</t>
  </si>
  <si>
    <t xml:space="preserve">DRUŠTVO JADRALNIH PADALCEV ALBATROS </t>
  </si>
  <si>
    <t>PLANINSKO DRUŠTVO CELJE-MATICA - ALPINISTIČNI ODSEK</t>
  </si>
  <si>
    <t>ŠPORTNO DRUŠTVO GABERJE</t>
  </si>
  <si>
    <t>ŠPORTNO DRUŠTVO NOVA VAS CELJE</t>
  </si>
  <si>
    <t>PLANINSKO DRUŠTVO POŠTE IN TELEKOMA CELJE</t>
  </si>
  <si>
    <t>BALINARSKI KLUB CELEIA CELJE</t>
  </si>
  <si>
    <t>MEDOBČINSKO DRUŠTVO SLEPIH IN SLABOVIDNIH CELJE</t>
  </si>
  <si>
    <t>DRUŠTVO PARAPLEGIKOV JUGOZAHODNE ŠTAJERSKE</t>
  </si>
  <si>
    <t>PLANINSKO DRUŠTVO CELJE-MATICA - POHODNIŠTVO</t>
  </si>
  <si>
    <t>DRUŠTVO MARATONCEV IN POHODNIKOV CELJE</t>
  </si>
  <si>
    <t>KARATE KLUB SHITO-RYU CELJE GABERJE</t>
  </si>
  <si>
    <t>MEDOBČINSKO DRUŠTVO DELOVNIH INVALIDOV CELJE</t>
  </si>
  <si>
    <t>AKTIVNI ŠOLNIKI - ŠOLSKO ŠPORTNO DRUŠTVO 4. JULIJ</t>
  </si>
  <si>
    <t>KEGLJAŠKI KLUB KOMCEL CELJE</t>
  </si>
  <si>
    <t>PLANINSKO DRUŠTVO ŽELEZNIČAR CELJE</t>
  </si>
  <si>
    <t>PLANINSKO DRUŠTVO GRMADA CELJE</t>
  </si>
  <si>
    <t>KARATE KLUB SHOTOKAN CELJE</t>
  </si>
  <si>
    <t>CENTER ZA VARSTVO IN DELO GOLOVEC CELJE</t>
  </si>
  <si>
    <t>ŠPORTNO DRUŠTVO DINAMIK CELJE</t>
  </si>
  <si>
    <t>SPORT KLUB-M CELJE</t>
  </si>
  <si>
    <t>ŠPORTNO DRUŠTVO LOKROVEC</t>
  </si>
  <si>
    <t>DRUŠTVO UPOKOJENCEV CELJE</t>
  </si>
  <si>
    <t>DRUŠTVO TABORNIKOV ROD II. GRUPE ODREDOV CELJE</t>
  </si>
  <si>
    <t>DRUŠTVO TVOJ DIH</t>
  </si>
  <si>
    <t>KLUB PARTERNE BORBE CELJE</t>
  </si>
  <si>
    <t>BOKS KLUB MEDILIP SANKAKU CELJE</t>
  </si>
  <si>
    <t>BRIDGE KLUB CELJE</t>
  </si>
  <si>
    <t>JUDO KLUB SHIDO</t>
  </si>
  <si>
    <t>ŠPORTNO DRUŠTVO ZMIGAJ SE</t>
  </si>
  <si>
    <t>ŽENSKI NOGOMETNI KLUB SAVINJA TRNOVLJE CELJE</t>
  </si>
  <si>
    <t>ZAVOD ZŠŠ CELJE</t>
  </si>
  <si>
    <t>ŠPORTNO KULTURNO DRUŠTVO KLUB PLESNI VAL CELJE</t>
  </si>
  <si>
    <t>POLICIJSKI KLUB BORILNIH VEŠČIN CELJE</t>
  </si>
  <si>
    <t>KONJENIŠKI KLUB CELJE</t>
  </si>
  <si>
    <t>ŠPORTNA ZVEZA CELJE</t>
  </si>
  <si>
    <t>Vrunčeva ulica 13</t>
  </si>
  <si>
    <t>ZORAN KANTUŽER</t>
  </si>
  <si>
    <t>SI95842314</t>
  </si>
  <si>
    <t>Medlog 20</t>
  </si>
  <si>
    <t>BOJAN ANDREJAŠ</t>
  </si>
  <si>
    <t>SI12445118</t>
  </si>
  <si>
    <t>Šmartno v Rožni dolini 15</t>
  </si>
  <si>
    <t>3221 Šmartno v Rožni dolini</t>
  </si>
  <si>
    <t>JURE KORDEŽ</t>
  </si>
  <si>
    <t>SI83439048</t>
  </si>
  <si>
    <t>Trubarjeva ulica 1a</t>
  </si>
  <si>
    <t>BOŠTJAN JERAŠA</t>
  </si>
  <si>
    <t>SI96325119</t>
  </si>
  <si>
    <t>Ulica mesta Grevenbroich 9</t>
  </si>
  <si>
    <t>FRANC ŠINKO</t>
  </si>
  <si>
    <t>SI13393928</t>
  </si>
  <si>
    <t>Partizanska cesta 59a</t>
  </si>
  <si>
    <t>MARJAN ZDOVC</t>
  </si>
  <si>
    <t>SI37632906</t>
  </si>
  <si>
    <t>Savinova ulica 4</t>
  </si>
  <si>
    <t>BOJAN ŠALAMON</t>
  </si>
  <si>
    <t>SI38248573</t>
  </si>
  <si>
    <t>Čopova ulica 19</t>
  </si>
  <si>
    <t>ŠTEFAN ZIDANŠEK</t>
  </si>
  <si>
    <t>SI40882195</t>
  </si>
  <si>
    <t>Kosovelova ulica 14</t>
  </si>
  <si>
    <t>MARKO ZORKO</t>
  </si>
  <si>
    <t>SI90548639</t>
  </si>
  <si>
    <t>Pod kostanji 24</t>
  </si>
  <si>
    <t>SREČKO JOŠT</t>
  </si>
  <si>
    <t>SI51205815</t>
  </si>
  <si>
    <t>Mariborska cesta 42</t>
  </si>
  <si>
    <t>METOD TREBIČNIK</t>
  </si>
  <si>
    <t>SI96907444</t>
  </si>
  <si>
    <t>Cesta na Dobrovo 114</t>
  </si>
  <si>
    <t>JOŽICA TAMŠE</t>
  </si>
  <si>
    <t>SI16145801</t>
  </si>
  <si>
    <t>Krekov trg 9</t>
  </si>
  <si>
    <t>GOJKO ŠMID</t>
  </si>
  <si>
    <t>SI85847909</t>
  </si>
  <si>
    <t>Mariborska cesta 3</t>
  </si>
  <si>
    <t>DRAGO ZUPANC</t>
  </si>
  <si>
    <t>SI24982458</t>
  </si>
  <si>
    <t>Mariborska cesta 210c</t>
  </si>
  <si>
    <t>EDVARD VODEB</t>
  </si>
  <si>
    <t>SI88632792</t>
  </si>
  <si>
    <t>MATEJ LEDNIK</t>
  </si>
  <si>
    <t>SI47250488</t>
  </si>
  <si>
    <t>Kidričeva ulica 3</t>
  </si>
  <si>
    <t>ODON SIMONIČ</t>
  </si>
  <si>
    <t>SI87362317</t>
  </si>
  <si>
    <t>Trubarjeva ulica 53a</t>
  </si>
  <si>
    <t>MATJAŽ ČEDE</t>
  </si>
  <si>
    <t>SI39366677</t>
  </si>
  <si>
    <t>Kocenova ulica 4</t>
  </si>
  <si>
    <t>DRAGICA MIRNIK</t>
  </si>
  <si>
    <t>SI52502945</t>
  </si>
  <si>
    <t>Štekličeva ulica 1</t>
  </si>
  <si>
    <t>SONJA ČENDAK-PAVLIČ</t>
  </si>
  <si>
    <t>SI46458450</t>
  </si>
  <si>
    <t>Stanetova ulica 18</t>
  </si>
  <si>
    <t>RUDOLF ROVAN</t>
  </si>
  <si>
    <t>SI28295978</t>
  </si>
  <si>
    <t>Krekov trg 1, p.p. 112</t>
  </si>
  <si>
    <t>JOŽEF-KONRAD RATEJ</t>
  </si>
  <si>
    <t>SI97666475</t>
  </si>
  <si>
    <t>Ljubljanska cesta 46</t>
  </si>
  <si>
    <t>GOJKO VRENKO</t>
  </si>
  <si>
    <t>SI53020138</t>
  </si>
  <si>
    <t>Na Golovcu 2</t>
  </si>
  <si>
    <t>TATJANA SOJIČ</t>
  </si>
  <si>
    <t>SI13792717</t>
  </si>
  <si>
    <t>Vojkova ulica 10</t>
  </si>
  <si>
    <t>MITJA STISOVIČ</t>
  </si>
  <si>
    <t>SI11745410</t>
  </si>
  <si>
    <t>Medlog 30a</t>
  </si>
  <si>
    <t>ROBERT MASTNAK</t>
  </si>
  <si>
    <t>SI25204068</t>
  </si>
  <si>
    <t>Lokrovec 43a</t>
  </si>
  <si>
    <t>KRIS STERMECKI</t>
  </si>
  <si>
    <t>SI80533086</t>
  </si>
  <si>
    <t>Kajuhova ulica 7</t>
  </si>
  <si>
    <t>FRANC GRAHEK</t>
  </si>
  <si>
    <t>SI72771810</t>
  </si>
  <si>
    <t>Muzejski trg 7</t>
  </si>
  <si>
    <t>SREČKO KOLAR</t>
  </si>
  <si>
    <t>SI25872664</t>
  </si>
  <si>
    <t>3211 Škofja vas</t>
  </si>
  <si>
    <t>Gledališka ulica 2</t>
  </si>
  <si>
    <t>ELVIS CVIKL</t>
  </si>
  <si>
    <t>SI99541009</t>
  </si>
  <si>
    <t>Pod kostanji 10</t>
  </si>
  <si>
    <t>ANDREJ BLAGOTINŠEK</t>
  </si>
  <si>
    <t>SI19819471</t>
  </si>
  <si>
    <t>IGOR TRBOVC</t>
  </si>
  <si>
    <t>SI36152552</t>
  </si>
  <si>
    <t>Prvomajska ulica 18a</t>
  </si>
  <si>
    <t>GREGOR LIPOVŠEK</t>
  </si>
  <si>
    <t>SI85308200</t>
  </si>
  <si>
    <t>Gregorčičeva ulica 7</t>
  </si>
  <si>
    <t>TOLJA ORAČ</t>
  </si>
  <si>
    <t>SI53067398</t>
  </si>
  <si>
    <t>Novi trg 4</t>
  </si>
  <si>
    <t>IVAN KNAFELC</t>
  </si>
  <si>
    <t>SI34203338</t>
  </si>
  <si>
    <t>Pod Gradom 8</t>
  </si>
  <si>
    <t>SAŠA PUNCER SMEH</t>
  </si>
  <si>
    <t xml:space="preserve">SI43077897 </t>
  </si>
  <si>
    <t>Ob Hudinji 15</t>
  </si>
  <si>
    <t>MARJAN BUDIŠA</t>
  </si>
  <si>
    <t>SI43124771</t>
  </si>
  <si>
    <t>Vodnikova ulica 10</t>
  </si>
  <si>
    <t>FRUMEN PETER</t>
  </si>
  <si>
    <t>SI57591067</t>
  </si>
  <si>
    <t>Ulica frankolovskih žrtev 3, p.p. 8</t>
  </si>
  <si>
    <t>MARIJAN ŠPILJAR</t>
  </si>
  <si>
    <t>SI41855949</t>
  </si>
  <si>
    <t>Ljubljanska cesta 12</t>
  </si>
  <si>
    <t>dr. SREČKO F. KROPE</t>
  </si>
  <si>
    <t>SI77947487</t>
  </si>
  <si>
    <t>Škofja vas 51</t>
  </si>
  <si>
    <t>LILIJANA PEKLAR</t>
  </si>
  <si>
    <t>SI32329695</t>
  </si>
  <si>
    <t>SI12872873</t>
  </si>
  <si>
    <t>04001-0046582687</t>
  </si>
  <si>
    <t>04001-0048654607</t>
  </si>
  <si>
    <t>04001-0048654316</t>
  </si>
  <si>
    <t>04001-0048628611</t>
  </si>
  <si>
    <t>61000-0014790422</t>
  </si>
  <si>
    <t>61000-0014465375</t>
  </si>
  <si>
    <t>04001-0047472856</t>
  </si>
  <si>
    <t>04001-0046528270</t>
  </si>
  <si>
    <t>04001-0046525845</t>
  </si>
  <si>
    <t>61000-0022295991</t>
  </si>
  <si>
    <t>02232-0092480431</t>
  </si>
  <si>
    <t>04001-0047337832</t>
  </si>
  <si>
    <t>04001-0047548807</t>
  </si>
  <si>
    <t>04001-0048741034</t>
  </si>
  <si>
    <t>02232-0261988804</t>
  </si>
  <si>
    <t>04001-0047548613</t>
  </si>
  <si>
    <t>03118-1001134569</t>
  </si>
  <si>
    <t>07000-0002484454</t>
  </si>
  <si>
    <t>PLANKELJ ROK</t>
  </si>
  <si>
    <t>61000-0015802520</t>
  </si>
  <si>
    <t>35001-0001205331</t>
  </si>
  <si>
    <t>04001-0046533314</t>
  </si>
  <si>
    <t>04001-0048654025</t>
  </si>
  <si>
    <t>04001-0048616486</t>
  </si>
  <si>
    <t>21-P00020</t>
  </si>
  <si>
    <t>21-P00021</t>
  </si>
  <si>
    <t>21-P00022</t>
  </si>
  <si>
    <t>21-P00023</t>
  </si>
  <si>
    <t>21-P00024</t>
  </si>
  <si>
    <t>21-P00025</t>
  </si>
  <si>
    <t>21-P00026</t>
  </si>
  <si>
    <t>21-P00027</t>
  </si>
  <si>
    <t>21-P00028</t>
  </si>
  <si>
    <t>21-P00029</t>
  </si>
  <si>
    <t>21-P00030</t>
  </si>
  <si>
    <t>21-P00031</t>
  </si>
  <si>
    <t>21-P00032</t>
  </si>
  <si>
    <t>21-P00033</t>
  </si>
  <si>
    <t>21-P00034</t>
  </si>
  <si>
    <t>21-P00035</t>
  </si>
  <si>
    <t>21-P00036</t>
  </si>
  <si>
    <t>21-P00037</t>
  </si>
  <si>
    <t>21-P00038</t>
  </si>
  <si>
    <t>21-P00039</t>
  </si>
  <si>
    <t>21-P00040</t>
  </si>
  <si>
    <t>21-P00041</t>
  </si>
  <si>
    <t>21-P00042</t>
  </si>
  <si>
    <t>21-P00043</t>
  </si>
  <si>
    <t>04001-0047472468</t>
  </si>
  <si>
    <t>61000-0019900188</t>
  </si>
  <si>
    <t>61000-0015032243</t>
  </si>
  <si>
    <t>04001-0047458306</t>
  </si>
  <si>
    <t>61000-015753729</t>
  </si>
  <si>
    <t>61000-0015894282</t>
  </si>
  <si>
    <t>02232-0016618283</t>
  </si>
  <si>
    <t>21-P00044</t>
  </si>
  <si>
    <t>21-P00045</t>
  </si>
  <si>
    <t>21-P00046</t>
  </si>
  <si>
    <t>21-P00047</t>
  </si>
  <si>
    <t>21-P00048</t>
  </si>
  <si>
    <t>21-P00049</t>
  </si>
  <si>
    <t>21-P00050</t>
  </si>
  <si>
    <t>61000-0016189259</t>
  </si>
  <si>
    <t>61000-0025137218</t>
  </si>
  <si>
    <t>04001-0046583560</t>
  </si>
  <si>
    <t>04001-0047541435</t>
  </si>
  <si>
    <t>04001-0046523905</t>
  </si>
  <si>
    <t>04515-0003102277</t>
  </si>
  <si>
    <t>04001-0048575358</t>
  </si>
  <si>
    <t>61000-0006488677</t>
  </si>
  <si>
    <t>21-P00052</t>
  </si>
  <si>
    <t>21-P00053</t>
  </si>
  <si>
    <t>21-P00054</t>
  </si>
  <si>
    <t>21-P00055</t>
  </si>
  <si>
    <t>21-P00056</t>
  </si>
  <si>
    <t>21-P00057</t>
  </si>
  <si>
    <t>21-P00058</t>
  </si>
  <si>
    <t>21-P00059</t>
  </si>
  <si>
    <t>04001-0047542308</t>
  </si>
  <si>
    <t>04001-0048039724</t>
  </si>
  <si>
    <t>04001-0048627544</t>
  </si>
  <si>
    <t>04001-0047407672</t>
  </si>
  <si>
    <t>04001-0046528173</t>
  </si>
  <si>
    <t>04001-0047467715</t>
  </si>
  <si>
    <t>21-P00060</t>
  </si>
  <si>
    <t>21-P00061</t>
  </si>
  <si>
    <t>21-P00062</t>
  </si>
  <si>
    <t>21-P00063</t>
  </si>
  <si>
    <t>21-P00064</t>
  </si>
  <si>
    <t>21-P00065</t>
  </si>
  <si>
    <t>04001-0047545994</t>
  </si>
  <si>
    <t>04001-0047466163</t>
  </si>
  <si>
    <t>61000-0022905151</t>
  </si>
  <si>
    <t>04001-0046430106</t>
  </si>
  <si>
    <t>21-P00066</t>
  </si>
  <si>
    <t>21-P00067</t>
  </si>
  <si>
    <t>21-P00068</t>
  </si>
  <si>
    <t>21-P00069</t>
  </si>
  <si>
    <t>04001-0048654219</t>
  </si>
  <si>
    <t>21-P00071</t>
  </si>
  <si>
    <t>21-P00072</t>
  </si>
  <si>
    <t>21-P00073</t>
  </si>
  <si>
    <t>04001-0047470916</t>
  </si>
  <si>
    <t>04001-0048729103</t>
  </si>
  <si>
    <t>01100-6030269746</t>
  </si>
  <si>
    <t>21-P00074</t>
  </si>
  <si>
    <t>21-P00075</t>
  </si>
  <si>
    <t>21-P00076</t>
  </si>
  <si>
    <t>61000-0007031586</t>
  </si>
  <si>
    <t>61000-0003765014</t>
  </si>
  <si>
    <t>61000-0009043366</t>
  </si>
  <si>
    <t>04001-0048736281</t>
  </si>
  <si>
    <t>04001-0046534575</t>
  </si>
  <si>
    <t>21-P00077</t>
  </si>
  <si>
    <t>21-P00078</t>
  </si>
  <si>
    <t>21-P00079</t>
  </si>
  <si>
    <t>21-P00080</t>
  </si>
  <si>
    <t>21-P00081</t>
  </si>
  <si>
    <t>04001-0046471428</t>
  </si>
  <si>
    <t>04001-0048735505</t>
  </si>
  <si>
    <t>04001-0047541532</t>
  </si>
  <si>
    <t>02234-0254158090</t>
  </si>
  <si>
    <t>FREESTYLE KLUB CELJE</t>
  </si>
  <si>
    <t>61000-0016190229</t>
  </si>
  <si>
    <t>61000-0006261988</t>
  </si>
  <si>
    <t>02232-0017581008</t>
  </si>
  <si>
    <t>21-P00082</t>
  </si>
  <si>
    <t>21-P00083</t>
  </si>
  <si>
    <t>21-P00084</t>
  </si>
  <si>
    <t>21-P00085</t>
  </si>
  <si>
    <t>21-P00086</t>
  </si>
  <si>
    <t>21-P00087</t>
  </si>
  <si>
    <t>21-P00088</t>
  </si>
  <si>
    <t>Seznam športnih društev -izvajalcev letnega programa športa v Mestni občini Celje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</si>
</sst>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_-* #,##0\ _€_-;\-* #,##0\ _€_-;_-* &quot;-&quot;??\ _€_-;_-@_-"/>
  </numFmts>
  <fonts count="7" x14ac:knownFonts="1"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</font>
    <font>
      <b/>
      <sz val="8"/>
      <color theme="1"/>
      <name val="Trebuchet MS"/>
      <family val="2"/>
      <charset val="238"/>
    </font>
    <font>
      <sz val="7"/>
      <color theme="1"/>
      <name val="Trebuchet MS"/>
      <family val="2"/>
      <charset val="238"/>
    </font>
    <font>
      <sz val="10"/>
      <color theme="1"/>
      <name val="Calibri"/>
      <family val="2"/>
      <charset val="238"/>
    </font>
    <font>
      <sz val="7"/>
      <color theme="1"/>
      <name val="Calibri"/>
      <family val="2"/>
      <charset val="238"/>
    </font>
    <font>
      <sz val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/>
    <xf numFmtId="0" fontId="0" fillId="0" borderId="1" xfId="0" applyBorder="1"/>
    <xf numFmtId="0" fontId="0" fillId="0" borderId="1" xfId="0" applyFill="1" applyBorder="1"/>
    <xf numFmtId="3" fontId="0" fillId="0" borderId="1" xfId="1" applyNumberFormat="1" applyFont="1" applyFill="1" applyBorder="1" applyAlignment="1"/>
    <xf numFmtId="0" fontId="0" fillId="0" borderId="0" xfId="0" applyFill="1"/>
    <xf numFmtId="0" fontId="0" fillId="0" borderId="0" xfId="0" applyFill="1" applyBorder="1"/>
    <xf numFmtId="165" fontId="0" fillId="0" borderId="0" xfId="1" applyNumberFormat="1" applyFont="1" applyFill="1" applyAlignment="1">
      <alignment horizontal="right"/>
    </xf>
    <xf numFmtId="165" fontId="0" fillId="0" borderId="0" xfId="1" applyNumberFormat="1" applyFont="1" applyFill="1" applyAlignment="1"/>
    <xf numFmtId="165" fontId="1" fillId="3" borderId="0" xfId="1" applyNumberFormat="1" applyFont="1" applyFill="1" applyAlignment="1"/>
    <xf numFmtId="3" fontId="0" fillId="0" borderId="1" xfId="1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165" fontId="5" fillId="0" borderId="0" xfId="0" applyNumberFormat="1" applyFont="1" applyAlignment="1">
      <alignment horizontal="center"/>
    </xf>
    <xf numFmtId="165" fontId="5" fillId="0" borderId="0" xfId="0" applyNumberFormat="1" applyFont="1" applyAlignment="1"/>
  </cellXfs>
  <cellStyles count="2">
    <cellStyle name="Navadno" xfId="0" builtinId="0"/>
    <cellStyle name="Vejic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49D96-C30C-4915-83A5-421E53204E85}">
  <sheetPr>
    <pageSetUpPr fitToPage="1"/>
  </sheetPr>
  <dimension ref="A1:Q71"/>
  <sheetViews>
    <sheetView tabSelected="1" workbookViewId="0">
      <selection sqref="A1:XFD1"/>
    </sheetView>
  </sheetViews>
  <sheetFormatPr defaultRowHeight="12.75" x14ac:dyDescent="0.2"/>
  <cols>
    <col min="1" max="1" width="6.5703125" customWidth="1"/>
    <col min="2" max="2" width="51.5703125" bestFit="1" customWidth="1"/>
    <col min="3" max="3" width="23.140625" bestFit="1" customWidth="1"/>
    <col min="4" max="4" width="23.5703125" bestFit="1" customWidth="1"/>
    <col min="5" max="5" width="19.42578125" bestFit="1" customWidth="1"/>
    <col min="6" max="6" width="11" bestFit="1" customWidth="1"/>
    <col min="7" max="7" width="10.42578125" bestFit="1" customWidth="1"/>
    <col min="8" max="8" width="20.140625" customWidth="1"/>
    <col min="9" max="9" width="16.85546875" hidden="1" customWidth="1"/>
    <col min="10" max="10" width="14.7109375" hidden="1" customWidth="1"/>
    <col min="11" max="13" width="8" hidden="1" customWidth="1"/>
    <col min="14" max="14" width="9" hidden="1" customWidth="1"/>
    <col min="15" max="15" width="10.42578125" hidden="1" customWidth="1"/>
  </cols>
  <sheetData>
    <row r="1" spans="1:15" ht="15" x14ac:dyDescent="0.35">
      <c r="A1" s="1" t="s">
        <v>0</v>
      </c>
      <c r="B1" s="1" t="s">
        <v>1</v>
      </c>
      <c r="C1" s="1" t="s">
        <v>81</v>
      </c>
      <c r="D1" s="1" t="s">
        <v>76</v>
      </c>
      <c r="E1" s="1" t="s">
        <v>77</v>
      </c>
      <c r="F1" s="1" t="s">
        <v>78</v>
      </c>
      <c r="G1" s="1" t="s">
        <v>79</v>
      </c>
      <c r="H1" s="1" t="s">
        <v>80</v>
      </c>
      <c r="I1" s="1" t="s">
        <v>2</v>
      </c>
      <c r="J1" s="1" t="s">
        <v>3</v>
      </c>
      <c r="K1" s="1" t="s">
        <v>4</v>
      </c>
      <c r="L1" s="1" t="s">
        <v>5</v>
      </c>
      <c r="M1" s="1" t="s">
        <v>6</v>
      </c>
      <c r="N1" s="1" t="s">
        <v>75</v>
      </c>
      <c r="O1" s="11" t="s">
        <v>70</v>
      </c>
    </row>
    <row r="2" spans="1:15" s="5" customFormat="1" x14ac:dyDescent="0.2">
      <c r="A2" s="3" t="s">
        <v>7</v>
      </c>
      <c r="B2" s="3" t="s">
        <v>82</v>
      </c>
      <c r="C2" s="3" t="s">
        <v>105</v>
      </c>
      <c r="D2" s="3" t="s">
        <v>123</v>
      </c>
      <c r="E2" s="3" t="s">
        <v>124</v>
      </c>
      <c r="F2" s="3">
        <v>5159865000</v>
      </c>
      <c r="G2" s="3" t="s">
        <v>146</v>
      </c>
      <c r="H2" s="3" t="s">
        <v>351</v>
      </c>
      <c r="I2" s="3" t="s">
        <v>360</v>
      </c>
      <c r="J2" s="10">
        <v>2905</v>
      </c>
      <c r="K2" s="10">
        <v>460</v>
      </c>
      <c r="L2" s="10">
        <v>1150</v>
      </c>
      <c r="M2" s="10">
        <v>285</v>
      </c>
      <c r="N2" s="10">
        <f>SUM(J2:M2)</f>
        <v>4800</v>
      </c>
      <c r="O2" s="7">
        <f>SUM(J2:M2)</f>
        <v>4800</v>
      </c>
    </row>
    <row r="3" spans="1:15" s="5" customFormat="1" x14ac:dyDescent="0.2">
      <c r="A3" s="3" t="s">
        <v>8</v>
      </c>
      <c r="B3" s="3" t="s">
        <v>83</v>
      </c>
      <c r="C3" s="3" t="s">
        <v>106</v>
      </c>
      <c r="D3" s="3" t="s">
        <v>123</v>
      </c>
      <c r="E3" s="3" t="s">
        <v>354</v>
      </c>
      <c r="F3" s="3">
        <v>5136296000</v>
      </c>
      <c r="G3" s="3" t="s">
        <v>147</v>
      </c>
      <c r="H3" s="3" t="s">
        <v>353</v>
      </c>
      <c r="I3" s="3" t="s">
        <v>361</v>
      </c>
      <c r="J3" s="10">
        <v>3625</v>
      </c>
      <c r="K3" s="10"/>
      <c r="L3" s="10"/>
      <c r="M3" s="10"/>
      <c r="N3" s="10">
        <f t="shared" ref="N3:N60" si="0">SUM(J3:M3)</f>
        <v>3625</v>
      </c>
      <c r="O3" s="7">
        <f t="shared" ref="O3:O62" si="1">SUM(J3:M3)</f>
        <v>3625</v>
      </c>
    </row>
    <row r="4" spans="1:15" s="5" customFormat="1" x14ac:dyDescent="0.2">
      <c r="A4" s="3" t="s">
        <v>9</v>
      </c>
      <c r="B4" s="3" t="s">
        <v>84</v>
      </c>
      <c r="C4" s="3" t="s">
        <v>107</v>
      </c>
      <c r="D4" s="3" t="s">
        <v>123</v>
      </c>
      <c r="E4" s="3" t="s">
        <v>125</v>
      </c>
      <c r="F4" s="3">
        <v>5863171000</v>
      </c>
      <c r="G4" s="3" t="s">
        <v>148</v>
      </c>
      <c r="H4" s="3" t="s">
        <v>343</v>
      </c>
      <c r="I4" s="3" t="s">
        <v>362</v>
      </c>
      <c r="J4" s="10">
        <v>2560</v>
      </c>
      <c r="K4" s="10"/>
      <c r="L4" s="10"/>
      <c r="M4" s="10"/>
      <c r="N4" s="10">
        <f t="shared" si="0"/>
        <v>2560</v>
      </c>
      <c r="O4" s="8">
        <f t="shared" si="1"/>
        <v>2560</v>
      </c>
    </row>
    <row r="5" spans="1:15" s="5" customFormat="1" x14ac:dyDescent="0.2">
      <c r="A5" s="3" t="s">
        <v>10</v>
      </c>
      <c r="B5" s="3" t="s">
        <v>85</v>
      </c>
      <c r="C5" s="3" t="s">
        <v>108</v>
      </c>
      <c r="D5" s="3" t="s">
        <v>123</v>
      </c>
      <c r="E5" s="3" t="s">
        <v>126</v>
      </c>
      <c r="F5" s="3">
        <v>5136130000</v>
      </c>
      <c r="G5" s="3" t="s">
        <v>149</v>
      </c>
      <c r="H5" s="3" t="s">
        <v>338</v>
      </c>
      <c r="I5" s="3" t="s">
        <v>363</v>
      </c>
      <c r="J5" s="10">
        <v>1330</v>
      </c>
      <c r="K5" s="10"/>
      <c r="L5" s="10"/>
      <c r="M5" s="10"/>
      <c r="N5" s="10">
        <f t="shared" si="0"/>
        <v>1330</v>
      </c>
      <c r="O5" s="8">
        <f t="shared" si="1"/>
        <v>1330</v>
      </c>
    </row>
    <row r="6" spans="1:15" s="5" customFormat="1" x14ac:dyDescent="0.2">
      <c r="A6" s="3" t="s">
        <v>11</v>
      </c>
      <c r="B6" s="3" t="s">
        <v>86</v>
      </c>
      <c r="C6" s="3" t="s">
        <v>109</v>
      </c>
      <c r="D6" s="3" t="s">
        <v>123</v>
      </c>
      <c r="E6" s="3" t="s">
        <v>127</v>
      </c>
      <c r="F6" s="3">
        <v>5160197000</v>
      </c>
      <c r="G6" s="3" t="s">
        <v>150</v>
      </c>
      <c r="H6" s="3" t="s">
        <v>457</v>
      </c>
      <c r="I6" s="3" t="s">
        <v>462</v>
      </c>
      <c r="J6" s="10">
        <v>325</v>
      </c>
      <c r="K6" s="10"/>
      <c r="L6" s="10"/>
      <c r="M6" s="10"/>
      <c r="N6" s="10">
        <f t="shared" si="0"/>
        <v>325</v>
      </c>
      <c r="O6" s="8">
        <f t="shared" si="1"/>
        <v>325</v>
      </c>
    </row>
    <row r="7" spans="1:15" s="5" customFormat="1" x14ac:dyDescent="0.2">
      <c r="A7" s="3" t="s">
        <v>12</v>
      </c>
      <c r="B7" s="3" t="s">
        <v>87</v>
      </c>
      <c r="C7" s="3" t="s">
        <v>110</v>
      </c>
      <c r="D7" s="3" t="s">
        <v>123</v>
      </c>
      <c r="E7" s="3" t="s">
        <v>128</v>
      </c>
      <c r="F7" s="3">
        <v>5696895000</v>
      </c>
      <c r="G7" s="3" t="s">
        <v>151</v>
      </c>
      <c r="H7" s="3" t="s">
        <v>347</v>
      </c>
      <c r="I7" s="4" t="s">
        <v>364</v>
      </c>
      <c r="J7" s="10">
        <v>2130</v>
      </c>
      <c r="K7" s="10"/>
      <c r="L7" s="10"/>
      <c r="M7" s="10"/>
      <c r="N7" s="10">
        <f t="shared" si="0"/>
        <v>2130</v>
      </c>
      <c r="O7" s="8">
        <f t="shared" si="1"/>
        <v>2130</v>
      </c>
    </row>
    <row r="8" spans="1:15" s="5" customFormat="1" x14ac:dyDescent="0.2">
      <c r="A8" s="3" t="s">
        <v>13</v>
      </c>
      <c r="B8" s="3" t="s">
        <v>88</v>
      </c>
      <c r="C8" s="3" t="s">
        <v>111</v>
      </c>
      <c r="D8" s="3" t="s">
        <v>123</v>
      </c>
      <c r="E8" s="3" t="s">
        <v>129</v>
      </c>
      <c r="F8" s="3">
        <v>1642537000</v>
      </c>
      <c r="G8" s="3" t="s">
        <v>152</v>
      </c>
      <c r="H8" s="3" t="s">
        <v>346</v>
      </c>
      <c r="I8" s="3" t="s">
        <v>365</v>
      </c>
      <c r="J8" s="10">
        <v>3825</v>
      </c>
      <c r="K8" s="10"/>
      <c r="L8" s="10"/>
      <c r="M8" s="10"/>
      <c r="N8" s="10">
        <f t="shared" si="0"/>
        <v>3825</v>
      </c>
      <c r="O8" s="8">
        <f t="shared" si="1"/>
        <v>3825</v>
      </c>
    </row>
    <row r="9" spans="1:15" s="5" customFormat="1" x14ac:dyDescent="0.2">
      <c r="A9" s="3" t="s">
        <v>14</v>
      </c>
      <c r="B9" s="3" t="s">
        <v>89</v>
      </c>
      <c r="C9" s="3" t="s">
        <v>112</v>
      </c>
      <c r="D9" s="3" t="s">
        <v>123</v>
      </c>
      <c r="E9" s="3" t="s">
        <v>130</v>
      </c>
      <c r="F9" s="3">
        <v>5173264000</v>
      </c>
      <c r="G9" s="3" t="s">
        <v>153</v>
      </c>
      <c r="H9" s="3" t="s">
        <v>355</v>
      </c>
      <c r="I9" s="3" t="s">
        <v>366</v>
      </c>
      <c r="J9" s="10">
        <v>1200</v>
      </c>
      <c r="K9" s="10"/>
      <c r="L9" s="10"/>
      <c r="M9" s="10"/>
      <c r="N9" s="10">
        <f t="shared" si="0"/>
        <v>1200</v>
      </c>
      <c r="O9" s="8">
        <f t="shared" si="1"/>
        <v>1200</v>
      </c>
    </row>
    <row r="10" spans="1:15" s="5" customFormat="1" x14ac:dyDescent="0.2">
      <c r="A10" s="3" t="s">
        <v>15</v>
      </c>
      <c r="B10" s="3" t="s">
        <v>90</v>
      </c>
      <c r="C10" s="3" t="s">
        <v>108</v>
      </c>
      <c r="D10" s="3" t="s">
        <v>123</v>
      </c>
      <c r="E10" s="3" t="s">
        <v>131</v>
      </c>
      <c r="F10" s="3">
        <v>5012007000</v>
      </c>
      <c r="G10" s="3" t="s">
        <v>154</v>
      </c>
      <c r="H10" s="3" t="s">
        <v>341</v>
      </c>
      <c r="I10" s="3" t="s">
        <v>367</v>
      </c>
      <c r="J10" s="10">
        <v>1315</v>
      </c>
      <c r="K10" s="10"/>
      <c r="L10" s="10"/>
      <c r="M10" s="10"/>
      <c r="N10" s="10">
        <f t="shared" si="0"/>
        <v>1315</v>
      </c>
      <c r="O10" s="8">
        <f t="shared" si="1"/>
        <v>1315</v>
      </c>
    </row>
    <row r="11" spans="1:15" s="5" customFormat="1" x14ac:dyDescent="0.2">
      <c r="A11" s="3" t="s">
        <v>16</v>
      </c>
      <c r="B11" s="3" t="s">
        <v>91</v>
      </c>
      <c r="C11" s="3" t="s">
        <v>113</v>
      </c>
      <c r="D11" s="3" t="s">
        <v>123</v>
      </c>
      <c r="E11" s="3" t="s">
        <v>132</v>
      </c>
      <c r="F11" s="3">
        <v>5276993000</v>
      </c>
      <c r="G11" s="3" t="s">
        <v>155</v>
      </c>
      <c r="H11" s="3" t="s">
        <v>358</v>
      </c>
      <c r="I11" s="3" t="s">
        <v>368</v>
      </c>
      <c r="J11" s="10">
        <v>2640</v>
      </c>
      <c r="K11" s="10"/>
      <c r="L11" s="10"/>
      <c r="M11" s="10"/>
      <c r="N11" s="10">
        <f t="shared" si="0"/>
        <v>2640</v>
      </c>
      <c r="O11" s="8">
        <f t="shared" si="1"/>
        <v>2640</v>
      </c>
    </row>
    <row r="12" spans="1:15" s="5" customFormat="1" x14ac:dyDescent="0.2">
      <c r="A12" s="3" t="s">
        <v>17</v>
      </c>
      <c r="B12" s="3" t="s">
        <v>92</v>
      </c>
      <c r="C12" s="3" t="s">
        <v>108</v>
      </c>
      <c r="D12" s="3" t="s">
        <v>123</v>
      </c>
      <c r="E12" s="3" t="s">
        <v>133</v>
      </c>
      <c r="F12" s="3">
        <v>5100127000</v>
      </c>
      <c r="G12" s="3" t="s">
        <v>156</v>
      </c>
      <c r="H12" s="3" t="s">
        <v>337</v>
      </c>
      <c r="I12" s="3" t="s">
        <v>369</v>
      </c>
      <c r="J12" s="10">
        <v>855</v>
      </c>
      <c r="K12" s="10"/>
      <c r="L12" s="10"/>
      <c r="M12" s="10"/>
      <c r="N12" s="10">
        <f t="shared" si="0"/>
        <v>855</v>
      </c>
      <c r="O12" s="8">
        <f t="shared" si="1"/>
        <v>855</v>
      </c>
    </row>
    <row r="13" spans="1:15" s="5" customFormat="1" x14ac:dyDescent="0.2">
      <c r="A13" s="3" t="s">
        <v>18</v>
      </c>
      <c r="B13" s="3" t="s">
        <v>93</v>
      </c>
      <c r="C13" s="3" t="s">
        <v>114</v>
      </c>
      <c r="D13" s="3" t="s">
        <v>123</v>
      </c>
      <c r="E13" s="3" t="s">
        <v>134</v>
      </c>
      <c r="F13" s="3">
        <v>5117976000</v>
      </c>
      <c r="G13" s="3" t="s">
        <v>157</v>
      </c>
      <c r="H13" s="3" t="s">
        <v>345</v>
      </c>
      <c r="I13" s="3" t="s">
        <v>370</v>
      </c>
      <c r="J13" s="10">
        <v>660</v>
      </c>
      <c r="K13" s="10">
        <v>80</v>
      </c>
      <c r="L13" s="10"/>
      <c r="M13" s="10"/>
      <c r="N13" s="10">
        <f t="shared" si="0"/>
        <v>740</v>
      </c>
      <c r="O13" s="8">
        <f t="shared" si="1"/>
        <v>740</v>
      </c>
    </row>
    <row r="14" spans="1:15" s="5" customFormat="1" x14ac:dyDescent="0.2">
      <c r="A14" s="3" t="s">
        <v>19</v>
      </c>
      <c r="B14" s="3" t="s">
        <v>94</v>
      </c>
      <c r="C14" s="3" t="s">
        <v>113</v>
      </c>
      <c r="D14" s="3" t="s">
        <v>123</v>
      </c>
      <c r="E14" s="3" t="s">
        <v>135</v>
      </c>
      <c r="F14" s="3">
        <v>5882753000</v>
      </c>
      <c r="G14" s="3" t="s">
        <v>158</v>
      </c>
      <c r="H14" s="3" t="s">
        <v>340</v>
      </c>
      <c r="I14" s="4" t="s">
        <v>371</v>
      </c>
      <c r="J14" s="10">
        <v>2235</v>
      </c>
      <c r="K14" s="10"/>
      <c r="L14" s="10"/>
      <c r="M14" s="10"/>
      <c r="N14" s="10">
        <f t="shared" si="0"/>
        <v>2235</v>
      </c>
      <c r="O14" s="8">
        <f t="shared" si="1"/>
        <v>2235</v>
      </c>
    </row>
    <row r="15" spans="1:15" s="5" customFormat="1" x14ac:dyDescent="0.2">
      <c r="A15" s="3" t="s">
        <v>20</v>
      </c>
      <c r="B15" s="3" t="s">
        <v>95</v>
      </c>
      <c r="C15" s="3" t="s">
        <v>115</v>
      </c>
      <c r="D15" s="3" t="s">
        <v>123</v>
      </c>
      <c r="E15" s="3" t="s">
        <v>136</v>
      </c>
      <c r="F15" s="3">
        <v>5277035000</v>
      </c>
      <c r="G15" s="3" t="s">
        <v>159</v>
      </c>
      <c r="H15" s="3" t="s">
        <v>342</v>
      </c>
      <c r="I15" s="3" t="s">
        <v>372</v>
      </c>
      <c r="J15" s="10">
        <v>665</v>
      </c>
      <c r="K15" s="10">
        <v>195</v>
      </c>
      <c r="L15" s="10"/>
      <c r="M15" s="10"/>
      <c r="N15" s="10">
        <f t="shared" si="0"/>
        <v>860</v>
      </c>
      <c r="O15" s="8">
        <f t="shared" si="1"/>
        <v>860</v>
      </c>
    </row>
    <row r="16" spans="1:15" s="5" customFormat="1" x14ac:dyDescent="0.2">
      <c r="A16" s="3" t="s">
        <v>21</v>
      </c>
      <c r="B16" s="3" t="s">
        <v>96</v>
      </c>
      <c r="C16" s="3" t="s">
        <v>116</v>
      </c>
      <c r="D16" s="3" t="s">
        <v>123</v>
      </c>
      <c r="E16" s="3" t="s">
        <v>137</v>
      </c>
      <c r="F16" s="3">
        <v>5140501000</v>
      </c>
      <c r="G16" s="3" t="s">
        <v>160</v>
      </c>
      <c r="H16" s="3" t="s">
        <v>348</v>
      </c>
      <c r="I16" s="3" t="s">
        <v>373</v>
      </c>
      <c r="J16" s="10">
        <v>685</v>
      </c>
      <c r="K16" s="10">
        <v>275</v>
      </c>
      <c r="L16" s="10"/>
      <c r="M16" s="10"/>
      <c r="N16" s="10">
        <f t="shared" si="0"/>
        <v>960</v>
      </c>
      <c r="O16" s="8">
        <f t="shared" si="1"/>
        <v>960</v>
      </c>
    </row>
    <row r="17" spans="1:17" s="5" customFormat="1" x14ac:dyDescent="0.2">
      <c r="A17" s="3" t="s">
        <v>22</v>
      </c>
      <c r="B17" s="3" t="s">
        <v>97</v>
      </c>
      <c r="C17" s="3" t="s">
        <v>117</v>
      </c>
      <c r="D17" s="3" t="s">
        <v>123</v>
      </c>
      <c r="E17" s="3" t="s">
        <v>138</v>
      </c>
      <c r="F17" s="3">
        <v>5901782000</v>
      </c>
      <c r="G17" s="3" t="s">
        <v>161</v>
      </c>
      <c r="H17" s="3" t="s">
        <v>339</v>
      </c>
      <c r="I17" s="3" t="s">
        <v>374</v>
      </c>
      <c r="J17" s="10">
        <v>670</v>
      </c>
      <c r="K17" s="10"/>
      <c r="L17" s="10"/>
      <c r="M17" s="10"/>
      <c r="N17" s="10">
        <f t="shared" si="0"/>
        <v>670</v>
      </c>
      <c r="O17" s="8">
        <f t="shared" si="1"/>
        <v>670</v>
      </c>
    </row>
    <row r="18" spans="1:17" s="5" customFormat="1" x14ac:dyDescent="0.2">
      <c r="A18" s="3" t="s">
        <v>23</v>
      </c>
      <c r="B18" s="3" t="s">
        <v>98</v>
      </c>
      <c r="C18" s="3" t="s">
        <v>118</v>
      </c>
      <c r="D18" s="3" t="s">
        <v>123</v>
      </c>
      <c r="E18" s="3" t="s">
        <v>139</v>
      </c>
      <c r="F18" s="3">
        <v>5927439000</v>
      </c>
      <c r="G18" s="3" t="s">
        <v>162</v>
      </c>
      <c r="H18" s="3" t="s">
        <v>357</v>
      </c>
      <c r="I18" s="3" t="s">
        <v>375</v>
      </c>
      <c r="J18" s="10">
        <v>975</v>
      </c>
      <c r="K18" s="10"/>
      <c r="L18" s="10"/>
      <c r="M18" s="10"/>
      <c r="N18" s="10">
        <f t="shared" si="0"/>
        <v>975</v>
      </c>
      <c r="O18" s="8">
        <f t="shared" si="1"/>
        <v>975</v>
      </c>
    </row>
    <row r="19" spans="1:17" s="5" customFormat="1" x14ac:dyDescent="0.2">
      <c r="A19" s="3" t="s">
        <v>24</v>
      </c>
      <c r="B19" s="3" t="s">
        <v>99</v>
      </c>
      <c r="C19" s="3" t="s">
        <v>119</v>
      </c>
      <c r="D19" s="3" t="s">
        <v>123</v>
      </c>
      <c r="E19" s="3" t="s">
        <v>140</v>
      </c>
      <c r="F19" s="3">
        <v>5115639000</v>
      </c>
      <c r="G19" s="3" t="s">
        <v>163</v>
      </c>
      <c r="H19" s="3" t="s">
        <v>336</v>
      </c>
      <c r="I19" s="3" t="s">
        <v>376</v>
      </c>
      <c r="J19" s="10">
        <v>625</v>
      </c>
      <c r="K19" s="10">
        <v>10</v>
      </c>
      <c r="L19" s="10"/>
      <c r="M19" s="10"/>
      <c r="N19" s="10">
        <f t="shared" si="0"/>
        <v>635</v>
      </c>
      <c r="O19" s="8">
        <f t="shared" si="1"/>
        <v>635</v>
      </c>
    </row>
    <row r="20" spans="1:17" s="5" customFormat="1" x14ac:dyDescent="0.2">
      <c r="A20" s="3" t="s">
        <v>25</v>
      </c>
      <c r="B20" s="3" t="s">
        <v>100</v>
      </c>
      <c r="C20" s="3" t="s">
        <v>108</v>
      </c>
      <c r="D20" s="3" t="s">
        <v>123</v>
      </c>
      <c r="E20" s="3" t="s">
        <v>141</v>
      </c>
      <c r="F20" s="3">
        <v>1186132000</v>
      </c>
      <c r="G20" s="3" t="s">
        <v>164</v>
      </c>
      <c r="H20" s="3" t="s">
        <v>349</v>
      </c>
      <c r="I20" s="3" t="s">
        <v>377</v>
      </c>
      <c r="J20" s="10">
        <v>2300</v>
      </c>
      <c r="K20" s="10"/>
      <c r="L20" s="10"/>
      <c r="M20" s="10"/>
      <c r="N20" s="10">
        <f t="shared" si="0"/>
        <v>2300</v>
      </c>
      <c r="O20" s="8">
        <f t="shared" si="1"/>
        <v>2300</v>
      </c>
    </row>
    <row r="21" spans="1:17" s="5" customFormat="1" x14ac:dyDescent="0.2">
      <c r="A21" s="3" t="s">
        <v>26</v>
      </c>
      <c r="B21" s="3" t="s">
        <v>101</v>
      </c>
      <c r="C21" s="3" t="s">
        <v>120</v>
      </c>
      <c r="D21" s="3" t="s">
        <v>123</v>
      </c>
      <c r="E21" s="3" t="s">
        <v>142</v>
      </c>
      <c r="F21" s="3">
        <v>1185195000</v>
      </c>
      <c r="G21" s="3" t="s">
        <v>165</v>
      </c>
      <c r="H21" s="3" t="s">
        <v>356</v>
      </c>
      <c r="I21" s="3" t="s">
        <v>378</v>
      </c>
      <c r="J21" s="10">
        <v>1985</v>
      </c>
      <c r="K21" s="10">
        <v>600</v>
      </c>
      <c r="L21" s="10"/>
      <c r="M21" s="10"/>
      <c r="N21" s="10">
        <f t="shared" si="0"/>
        <v>2585</v>
      </c>
      <c r="O21" s="8">
        <f t="shared" si="1"/>
        <v>2585</v>
      </c>
      <c r="Q21" s="6"/>
    </row>
    <row r="22" spans="1:17" s="5" customFormat="1" x14ac:dyDescent="0.2">
      <c r="A22" s="3" t="s">
        <v>27</v>
      </c>
      <c r="B22" s="3" t="s">
        <v>102</v>
      </c>
      <c r="C22" s="3" t="s">
        <v>121</v>
      </c>
      <c r="D22" s="3" t="s">
        <v>123</v>
      </c>
      <c r="E22" s="3" t="s">
        <v>143</v>
      </c>
      <c r="F22" s="3">
        <v>1642308000</v>
      </c>
      <c r="G22" s="3" t="s">
        <v>166</v>
      </c>
      <c r="H22" s="3" t="s">
        <v>359</v>
      </c>
      <c r="I22" s="3" t="s">
        <v>379</v>
      </c>
      <c r="J22" s="10">
        <v>860</v>
      </c>
      <c r="K22" s="10"/>
      <c r="L22" s="10"/>
      <c r="M22" s="10"/>
      <c r="N22" s="10">
        <f t="shared" si="0"/>
        <v>860</v>
      </c>
      <c r="O22" s="8">
        <f t="shared" si="1"/>
        <v>860</v>
      </c>
    </row>
    <row r="23" spans="1:17" s="5" customFormat="1" x14ac:dyDescent="0.2">
      <c r="A23" s="3" t="s">
        <v>28</v>
      </c>
      <c r="B23" s="3" t="s">
        <v>103</v>
      </c>
      <c r="C23" s="3" t="s">
        <v>107</v>
      </c>
      <c r="D23" s="3" t="s">
        <v>123</v>
      </c>
      <c r="E23" s="3" t="s">
        <v>144</v>
      </c>
      <c r="F23" s="3">
        <v>1642375000</v>
      </c>
      <c r="G23" s="3" t="s">
        <v>167</v>
      </c>
      <c r="H23" s="3" t="s">
        <v>344</v>
      </c>
      <c r="I23" s="3" t="s">
        <v>380</v>
      </c>
      <c r="J23" s="10">
        <v>1175</v>
      </c>
      <c r="K23" s="10"/>
      <c r="L23" s="10"/>
      <c r="M23" s="10"/>
      <c r="N23" s="10">
        <f t="shared" si="0"/>
        <v>1175</v>
      </c>
      <c r="O23" s="8">
        <f t="shared" si="1"/>
        <v>1175</v>
      </c>
    </row>
    <row r="24" spans="1:17" s="5" customFormat="1" x14ac:dyDescent="0.2">
      <c r="A24" s="3" t="s">
        <v>29</v>
      </c>
      <c r="B24" s="3" t="s">
        <v>104</v>
      </c>
      <c r="C24" s="3" t="s">
        <v>122</v>
      </c>
      <c r="D24" s="3" t="s">
        <v>123</v>
      </c>
      <c r="E24" s="3" t="s">
        <v>145</v>
      </c>
      <c r="F24" s="3">
        <v>4091850000</v>
      </c>
      <c r="G24" s="3" t="s">
        <v>168</v>
      </c>
      <c r="H24" s="3" t="s">
        <v>352</v>
      </c>
      <c r="I24" s="3" t="s">
        <v>381</v>
      </c>
      <c r="J24" s="10">
        <v>825</v>
      </c>
      <c r="K24" s="10"/>
      <c r="L24" s="10"/>
      <c r="M24" s="10"/>
      <c r="N24" s="10">
        <f t="shared" si="0"/>
        <v>825</v>
      </c>
      <c r="O24" s="8">
        <f t="shared" si="1"/>
        <v>825</v>
      </c>
    </row>
    <row r="25" spans="1:17" s="5" customFormat="1" x14ac:dyDescent="0.2">
      <c r="A25" s="3" t="s">
        <v>30</v>
      </c>
      <c r="B25" s="3" t="s">
        <v>169</v>
      </c>
      <c r="C25" s="3" t="s">
        <v>212</v>
      </c>
      <c r="D25" s="3" t="s">
        <v>123</v>
      </c>
      <c r="E25" s="3" t="s">
        <v>213</v>
      </c>
      <c r="F25" s="3">
        <v>5188300000</v>
      </c>
      <c r="G25" s="3" t="s">
        <v>214</v>
      </c>
      <c r="H25" s="3" t="s">
        <v>350</v>
      </c>
      <c r="I25" s="3" t="s">
        <v>382</v>
      </c>
      <c r="J25" s="10">
        <v>415</v>
      </c>
      <c r="K25" s="10"/>
      <c r="L25" s="10"/>
      <c r="M25" s="10"/>
      <c r="N25" s="10">
        <f t="shared" si="0"/>
        <v>415</v>
      </c>
      <c r="O25" s="8">
        <f t="shared" si="1"/>
        <v>415</v>
      </c>
    </row>
    <row r="26" spans="1:17" s="5" customFormat="1" x14ac:dyDescent="0.2">
      <c r="A26" s="3" t="s">
        <v>31</v>
      </c>
      <c r="B26" s="3" t="s">
        <v>170</v>
      </c>
      <c r="C26" s="3" t="s">
        <v>215</v>
      </c>
      <c r="D26" s="3" t="s">
        <v>123</v>
      </c>
      <c r="E26" s="3" t="s">
        <v>216</v>
      </c>
      <c r="F26" s="3">
        <v>5085926000</v>
      </c>
      <c r="G26" s="3" t="s">
        <v>217</v>
      </c>
      <c r="H26" s="3" t="s">
        <v>415</v>
      </c>
      <c r="I26" s="3" t="s">
        <v>420</v>
      </c>
      <c r="J26" s="10">
        <v>25</v>
      </c>
      <c r="K26" s="10">
        <v>190</v>
      </c>
      <c r="L26" s="10">
        <v>660</v>
      </c>
      <c r="M26" s="10">
        <v>165</v>
      </c>
      <c r="N26" s="10">
        <f t="shared" si="0"/>
        <v>1040</v>
      </c>
      <c r="O26" s="8">
        <f t="shared" si="1"/>
        <v>1040</v>
      </c>
    </row>
    <row r="27" spans="1:17" s="5" customFormat="1" x14ac:dyDescent="0.2">
      <c r="A27" s="3" t="s">
        <v>32</v>
      </c>
      <c r="B27" s="3" t="s">
        <v>171</v>
      </c>
      <c r="C27" s="3" t="s">
        <v>218</v>
      </c>
      <c r="D27" s="3" t="s">
        <v>219</v>
      </c>
      <c r="E27" s="3" t="s">
        <v>220</v>
      </c>
      <c r="F27" s="3">
        <v>2175878000</v>
      </c>
      <c r="G27" s="3" t="s">
        <v>221</v>
      </c>
      <c r="H27" s="3" t="s">
        <v>399</v>
      </c>
      <c r="I27" s="3" t="s">
        <v>406</v>
      </c>
      <c r="J27" s="10">
        <v>140</v>
      </c>
      <c r="K27" s="10"/>
      <c r="L27" s="10"/>
      <c r="M27" s="10"/>
      <c r="N27" s="10">
        <f t="shared" si="0"/>
        <v>140</v>
      </c>
      <c r="O27" s="8">
        <f t="shared" si="1"/>
        <v>140</v>
      </c>
    </row>
    <row r="28" spans="1:17" s="5" customFormat="1" x14ac:dyDescent="0.2">
      <c r="A28" s="3" t="s">
        <v>33</v>
      </c>
      <c r="B28" s="3" t="s">
        <v>172</v>
      </c>
      <c r="C28" s="3" t="s">
        <v>222</v>
      </c>
      <c r="D28" s="3" t="s">
        <v>123</v>
      </c>
      <c r="E28" s="3" t="s">
        <v>223</v>
      </c>
      <c r="F28" s="3">
        <v>5634148000</v>
      </c>
      <c r="G28" s="3" t="s">
        <v>224</v>
      </c>
      <c r="H28" s="3" t="s">
        <v>455</v>
      </c>
      <c r="I28" s="3" t="s">
        <v>463</v>
      </c>
      <c r="J28" s="10">
        <v>210</v>
      </c>
      <c r="K28" s="10"/>
      <c r="L28" s="10"/>
      <c r="M28" s="10"/>
      <c r="N28" s="10">
        <f t="shared" si="0"/>
        <v>210</v>
      </c>
      <c r="O28" s="8">
        <f t="shared" si="1"/>
        <v>210</v>
      </c>
    </row>
    <row r="29" spans="1:17" s="5" customFormat="1" x14ac:dyDescent="0.2">
      <c r="A29" s="3" t="s">
        <v>34</v>
      </c>
      <c r="B29" s="3" t="s">
        <v>173</v>
      </c>
      <c r="C29" s="3" t="s">
        <v>228</v>
      </c>
      <c r="D29" s="3" t="s">
        <v>123</v>
      </c>
      <c r="E29" s="3" t="s">
        <v>229</v>
      </c>
      <c r="F29" s="3">
        <v>5233763000</v>
      </c>
      <c r="G29" s="3" t="s">
        <v>230</v>
      </c>
      <c r="H29" s="3" t="s">
        <v>416</v>
      </c>
      <c r="I29" s="3" t="s">
        <v>421</v>
      </c>
      <c r="J29" s="10">
        <v>50</v>
      </c>
      <c r="K29" s="10">
        <v>25</v>
      </c>
      <c r="L29" s="10"/>
      <c r="M29" s="10"/>
      <c r="N29" s="10">
        <f t="shared" si="0"/>
        <v>75</v>
      </c>
      <c r="O29" s="8">
        <f t="shared" si="1"/>
        <v>75</v>
      </c>
    </row>
    <row r="30" spans="1:17" s="5" customFormat="1" x14ac:dyDescent="0.2">
      <c r="A30" s="3" t="s">
        <v>35</v>
      </c>
      <c r="B30" s="3" t="s">
        <v>174</v>
      </c>
      <c r="C30" s="3" t="s">
        <v>231</v>
      </c>
      <c r="D30" s="3" t="s">
        <v>123</v>
      </c>
      <c r="E30" s="3" t="s">
        <v>232</v>
      </c>
      <c r="F30" s="3">
        <v>5285658000</v>
      </c>
      <c r="G30" s="3" t="s">
        <v>233</v>
      </c>
      <c r="H30" s="3" t="s">
        <v>444</v>
      </c>
      <c r="I30" s="3" t="s">
        <v>449</v>
      </c>
      <c r="J30" s="10">
        <v>50</v>
      </c>
      <c r="K30" s="10"/>
      <c r="L30" s="10"/>
      <c r="M30" s="10"/>
      <c r="N30" s="10">
        <f t="shared" si="0"/>
        <v>50</v>
      </c>
      <c r="O30" s="8">
        <f t="shared" si="1"/>
        <v>50</v>
      </c>
    </row>
    <row r="31" spans="1:17" s="5" customFormat="1" x14ac:dyDescent="0.2">
      <c r="A31" s="3" t="s">
        <v>36</v>
      </c>
      <c r="B31" s="3" t="s">
        <v>175</v>
      </c>
      <c r="C31" s="3" t="s">
        <v>234</v>
      </c>
      <c r="D31" s="3" t="s">
        <v>123</v>
      </c>
      <c r="E31" s="3" t="s">
        <v>235</v>
      </c>
      <c r="F31" s="3">
        <v>5140587000</v>
      </c>
      <c r="G31" s="3" t="s">
        <v>236</v>
      </c>
      <c r="H31" s="3" t="s">
        <v>398</v>
      </c>
      <c r="I31" s="3" t="s">
        <v>407</v>
      </c>
      <c r="J31" s="10">
        <v>35</v>
      </c>
      <c r="K31" s="10">
        <v>20</v>
      </c>
      <c r="L31" s="10"/>
      <c r="M31" s="10"/>
      <c r="N31" s="10">
        <f t="shared" si="0"/>
        <v>55</v>
      </c>
      <c r="O31" s="8">
        <f t="shared" si="1"/>
        <v>55</v>
      </c>
    </row>
    <row r="32" spans="1:17" s="5" customFormat="1" x14ac:dyDescent="0.2">
      <c r="A32" s="3" t="s">
        <v>37</v>
      </c>
      <c r="B32" s="3" t="s">
        <v>176</v>
      </c>
      <c r="C32" s="3" t="s">
        <v>237</v>
      </c>
      <c r="D32" s="3" t="s">
        <v>123</v>
      </c>
      <c r="E32" s="3" t="s">
        <v>238</v>
      </c>
      <c r="F32" s="3">
        <v>5902223000</v>
      </c>
      <c r="G32" s="3" t="s">
        <v>239</v>
      </c>
      <c r="H32" s="3" t="s">
        <v>456</v>
      </c>
      <c r="I32" s="3" t="s">
        <v>464</v>
      </c>
      <c r="J32" s="10">
        <v>265</v>
      </c>
      <c r="K32" s="10"/>
      <c r="L32" s="10"/>
      <c r="M32" s="10"/>
      <c r="N32" s="10">
        <f t="shared" si="0"/>
        <v>265</v>
      </c>
      <c r="O32" s="8">
        <f t="shared" si="1"/>
        <v>265</v>
      </c>
    </row>
    <row r="33" spans="1:15" s="5" customFormat="1" x14ac:dyDescent="0.2">
      <c r="A33" s="3" t="s">
        <v>38</v>
      </c>
      <c r="B33" s="3" t="s">
        <v>177</v>
      </c>
      <c r="C33" s="3" t="s">
        <v>240</v>
      </c>
      <c r="D33" s="3" t="s">
        <v>123</v>
      </c>
      <c r="E33" s="3" t="s">
        <v>241</v>
      </c>
      <c r="F33" s="3">
        <v>5927781000</v>
      </c>
      <c r="G33" s="3" t="s">
        <v>242</v>
      </c>
      <c r="H33" s="3" t="s">
        <v>414</v>
      </c>
      <c r="I33" s="3" t="s">
        <v>422</v>
      </c>
      <c r="J33" s="10">
        <v>35</v>
      </c>
      <c r="K33" s="10"/>
      <c r="L33" s="10"/>
      <c r="M33" s="10"/>
      <c r="N33" s="10">
        <f t="shared" si="0"/>
        <v>35</v>
      </c>
      <c r="O33" s="8">
        <f t="shared" si="1"/>
        <v>35</v>
      </c>
    </row>
    <row r="34" spans="1:15" s="5" customFormat="1" x14ac:dyDescent="0.2">
      <c r="A34" s="3" t="s">
        <v>39</v>
      </c>
      <c r="B34" s="3" t="s">
        <v>178</v>
      </c>
      <c r="C34" s="3" t="s">
        <v>116</v>
      </c>
      <c r="D34" s="3" t="s">
        <v>123</v>
      </c>
      <c r="E34" s="3" t="s">
        <v>137</v>
      </c>
      <c r="F34" s="3">
        <v>5140501000</v>
      </c>
      <c r="G34" s="3" t="s">
        <v>160</v>
      </c>
      <c r="H34" s="3" t="s">
        <v>339</v>
      </c>
      <c r="I34" s="3" t="s">
        <v>435</v>
      </c>
      <c r="J34" s="10">
        <v>40</v>
      </c>
      <c r="K34" s="10">
        <v>10</v>
      </c>
      <c r="L34" s="10"/>
      <c r="M34" s="10"/>
      <c r="N34" s="10">
        <f t="shared" si="0"/>
        <v>50</v>
      </c>
      <c r="O34" s="8">
        <f t="shared" si="1"/>
        <v>50</v>
      </c>
    </row>
    <row r="35" spans="1:15" s="5" customFormat="1" x14ac:dyDescent="0.2">
      <c r="A35" s="3" t="s">
        <v>40</v>
      </c>
      <c r="B35" s="3" t="s">
        <v>179</v>
      </c>
      <c r="C35" s="3" t="s">
        <v>243</v>
      </c>
      <c r="D35" s="3" t="s">
        <v>123</v>
      </c>
      <c r="E35" s="3" t="s">
        <v>244</v>
      </c>
      <c r="F35" s="3">
        <v>5006554000</v>
      </c>
      <c r="G35" s="3" t="s">
        <v>245</v>
      </c>
      <c r="H35" s="3" t="s">
        <v>390</v>
      </c>
      <c r="I35" s="3" t="s">
        <v>391</v>
      </c>
      <c r="J35" s="10">
        <v>355</v>
      </c>
      <c r="K35" s="10">
        <v>55</v>
      </c>
      <c r="L35" s="10"/>
      <c r="M35" s="10"/>
      <c r="N35" s="10">
        <f t="shared" si="0"/>
        <v>410</v>
      </c>
      <c r="O35" s="8">
        <f t="shared" si="1"/>
        <v>410</v>
      </c>
    </row>
    <row r="36" spans="1:15" s="5" customFormat="1" x14ac:dyDescent="0.2">
      <c r="A36" s="3" t="s">
        <v>41</v>
      </c>
      <c r="B36" s="3" t="s">
        <v>180</v>
      </c>
      <c r="C36" s="3" t="s">
        <v>246</v>
      </c>
      <c r="D36" s="3" t="s">
        <v>123</v>
      </c>
      <c r="E36" s="3" t="s">
        <v>247</v>
      </c>
      <c r="F36" s="3">
        <v>5265045000</v>
      </c>
      <c r="G36" s="3" t="s">
        <v>248</v>
      </c>
      <c r="H36" s="3" t="s">
        <v>389</v>
      </c>
      <c r="I36" s="3" t="s">
        <v>392</v>
      </c>
      <c r="J36" s="10">
        <v>160</v>
      </c>
      <c r="K36" s="10"/>
      <c r="L36" s="10"/>
      <c r="M36" s="10"/>
      <c r="N36" s="10">
        <f t="shared" si="0"/>
        <v>160</v>
      </c>
      <c r="O36" s="8">
        <f t="shared" si="1"/>
        <v>160</v>
      </c>
    </row>
    <row r="37" spans="1:15" s="5" customFormat="1" x14ac:dyDescent="0.2">
      <c r="A37" s="3" t="s">
        <v>42</v>
      </c>
      <c r="B37" s="3" t="s">
        <v>181</v>
      </c>
      <c r="C37" s="3" t="s">
        <v>249</v>
      </c>
      <c r="D37" s="3" t="s">
        <v>123</v>
      </c>
      <c r="E37" s="3" t="s">
        <v>250</v>
      </c>
      <c r="F37" s="3">
        <v>5115612000</v>
      </c>
      <c r="G37" s="3" t="s">
        <v>251</v>
      </c>
      <c r="H37" s="3" t="s">
        <v>454</v>
      </c>
      <c r="I37" s="3" t="s">
        <v>465</v>
      </c>
      <c r="J37" s="10">
        <v>30</v>
      </c>
      <c r="K37" s="10"/>
      <c r="L37" s="10"/>
      <c r="M37" s="10"/>
      <c r="N37" s="10">
        <f t="shared" si="0"/>
        <v>30</v>
      </c>
      <c r="O37" s="8">
        <f t="shared" si="1"/>
        <v>30</v>
      </c>
    </row>
    <row r="38" spans="1:15" s="5" customFormat="1" x14ac:dyDescent="0.2">
      <c r="A38" s="3" t="s">
        <v>43</v>
      </c>
      <c r="B38" s="3" t="s">
        <v>182</v>
      </c>
      <c r="C38" s="3" t="s">
        <v>252</v>
      </c>
      <c r="D38" s="3" t="s">
        <v>123</v>
      </c>
      <c r="E38" s="3" t="s">
        <v>253</v>
      </c>
      <c r="F38" s="3">
        <v>5006791000</v>
      </c>
      <c r="G38" s="3" t="s">
        <v>254</v>
      </c>
      <c r="H38" s="3" t="s">
        <v>400</v>
      </c>
      <c r="I38" s="3" t="s">
        <v>408</v>
      </c>
      <c r="J38" s="10">
        <v>10</v>
      </c>
      <c r="K38" s="10">
        <v>5</v>
      </c>
      <c r="L38" s="10"/>
      <c r="M38" s="10"/>
      <c r="N38" s="10">
        <f t="shared" si="0"/>
        <v>15</v>
      </c>
      <c r="O38" s="8">
        <f t="shared" si="1"/>
        <v>15</v>
      </c>
    </row>
    <row r="39" spans="1:15" s="5" customFormat="1" x14ac:dyDescent="0.2">
      <c r="A39" s="3" t="s">
        <v>71</v>
      </c>
      <c r="B39" s="3" t="s">
        <v>183</v>
      </c>
      <c r="C39" s="3" t="s">
        <v>255</v>
      </c>
      <c r="D39" s="3" t="s">
        <v>123</v>
      </c>
      <c r="E39" s="3" t="s">
        <v>256</v>
      </c>
      <c r="F39" s="3">
        <v>5115680000</v>
      </c>
      <c r="G39" s="3" t="s">
        <v>257</v>
      </c>
      <c r="H39" s="3" t="s">
        <v>434</v>
      </c>
      <c r="I39" s="3" t="s">
        <v>437</v>
      </c>
      <c r="J39" s="10">
        <v>120</v>
      </c>
      <c r="K39" s="10"/>
      <c r="L39" s="10"/>
      <c r="M39" s="10"/>
      <c r="N39" s="10">
        <f t="shared" si="0"/>
        <v>120</v>
      </c>
      <c r="O39" s="8">
        <f t="shared" si="1"/>
        <v>120</v>
      </c>
    </row>
    <row r="40" spans="1:15" s="5" customFormat="1" x14ac:dyDescent="0.2">
      <c r="A40" s="3" t="s">
        <v>44</v>
      </c>
      <c r="B40" s="3" t="s">
        <v>184</v>
      </c>
      <c r="C40" s="3" t="s">
        <v>111</v>
      </c>
      <c r="D40" s="3" t="s">
        <v>123</v>
      </c>
      <c r="E40" s="3" t="s">
        <v>258</v>
      </c>
      <c r="F40" s="3">
        <v>5189411000</v>
      </c>
      <c r="G40" s="3" t="s">
        <v>259</v>
      </c>
      <c r="H40" s="3" t="s">
        <v>386</v>
      </c>
      <c r="I40" s="3" t="s">
        <v>393</v>
      </c>
      <c r="J40" s="10">
        <v>215</v>
      </c>
      <c r="K40" s="10"/>
      <c r="L40" s="10"/>
      <c r="M40" s="10"/>
      <c r="N40" s="10">
        <f t="shared" si="0"/>
        <v>215</v>
      </c>
      <c r="O40" s="8">
        <f t="shared" si="1"/>
        <v>215</v>
      </c>
    </row>
    <row r="41" spans="1:15" s="5" customFormat="1" x14ac:dyDescent="0.2">
      <c r="A41" s="3" t="s">
        <v>45</v>
      </c>
      <c r="B41" s="3" t="s">
        <v>185</v>
      </c>
      <c r="C41" s="3" t="s">
        <v>116</v>
      </c>
      <c r="D41" s="3" t="s">
        <v>123</v>
      </c>
      <c r="E41" s="3" t="s">
        <v>137</v>
      </c>
      <c r="F41" s="3">
        <v>5140501000</v>
      </c>
      <c r="G41" s="3" t="s">
        <v>160</v>
      </c>
      <c r="H41" s="3" t="s">
        <v>339</v>
      </c>
      <c r="I41" s="3" t="s">
        <v>436</v>
      </c>
      <c r="J41" s="10">
        <v>225</v>
      </c>
      <c r="K41" s="10"/>
      <c r="L41" s="10"/>
      <c r="M41" s="10"/>
      <c r="N41" s="10">
        <f t="shared" si="0"/>
        <v>225</v>
      </c>
      <c r="O41" s="8">
        <f t="shared" si="1"/>
        <v>225</v>
      </c>
    </row>
    <row r="42" spans="1:15" s="5" customFormat="1" x14ac:dyDescent="0.2">
      <c r="A42" s="3" t="s">
        <v>46</v>
      </c>
      <c r="B42" s="3" t="s">
        <v>186</v>
      </c>
      <c r="C42" s="3" t="s">
        <v>260</v>
      </c>
      <c r="D42" s="3" t="s">
        <v>123</v>
      </c>
      <c r="E42" s="3" t="s">
        <v>261</v>
      </c>
      <c r="F42" s="3">
        <v>5870208000</v>
      </c>
      <c r="G42" s="3" t="s">
        <v>262</v>
      </c>
      <c r="H42" s="3" t="s">
        <v>401</v>
      </c>
      <c r="I42" s="3" t="s">
        <v>409</v>
      </c>
      <c r="J42" s="10">
        <v>40</v>
      </c>
      <c r="K42" s="10"/>
      <c r="L42" s="10"/>
      <c r="M42" s="10"/>
      <c r="N42" s="10">
        <f t="shared" si="0"/>
        <v>40</v>
      </c>
      <c r="O42" s="8">
        <f t="shared" si="1"/>
        <v>40</v>
      </c>
    </row>
    <row r="43" spans="1:15" s="5" customFormat="1" x14ac:dyDescent="0.2">
      <c r="A43" s="3" t="s">
        <v>47</v>
      </c>
      <c r="B43" s="3" t="s">
        <v>187</v>
      </c>
      <c r="C43" s="3" t="s">
        <v>263</v>
      </c>
      <c r="D43" s="3" t="s">
        <v>123</v>
      </c>
      <c r="E43" s="3" t="s">
        <v>264</v>
      </c>
      <c r="F43" s="3">
        <v>1185764000</v>
      </c>
      <c r="G43" s="3" t="s">
        <v>265</v>
      </c>
      <c r="H43" s="3" t="s">
        <v>426</v>
      </c>
      <c r="I43" s="3" t="s">
        <v>430</v>
      </c>
      <c r="J43" s="10">
        <v>110</v>
      </c>
      <c r="K43" s="10"/>
      <c r="L43" s="10"/>
      <c r="M43" s="10"/>
      <c r="N43" s="10">
        <f t="shared" si="0"/>
        <v>110</v>
      </c>
      <c r="O43" s="8">
        <f t="shared" si="1"/>
        <v>110</v>
      </c>
    </row>
    <row r="44" spans="1:15" s="5" customFormat="1" x14ac:dyDescent="0.2">
      <c r="A44" s="3" t="s">
        <v>48</v>
      </c>
      <c r="B44" s="3" t="s">
        <v>188</v>
      </c>
      <c r="C44" s="3" t="s">
        <v>266</v>
      </c>
      <c r="D44" s="3" t="s">
        <v>123</v>
      </c>
      <c r="E44" s="3" t="s">
        <v>267</v>
      </c>
      <c r="F44" s="3">
        <v>5174597000</v>
      </c>
      <c r="G44" s="3" t="s">
        <v>268</v>
      </c>
      <c r="H44" s="3" t="s">
        <v>402</v>
      </c>
      <c r="I44" s="3" t="s">
        <v>410</v>
      </c>
      <c r="J44" s="10">
        <v>85</v>
      </c>
      <c r="K44" s="10"/>
      <c r="L44" s="10"/>
      <c r="M44" s="10"/>
      <c r="N44" s="10">
        <f t="shared" si="0"/>
        <v>85</v>
      </c>
      <c r="O44" s="8">
        <f t="shared" si="1"/>
        <v>85</v>
      </c>
    </row>
    <row r="45" spans="1:15" s="5" customFormat="1" x14ac:dyDescent="0.2">
      <c r="A45" s="3" t="s">
        <v>49</v>
      </c>
      <c r="B45" s="3" t="s">
        <v>189</v>
      </c>
      <c r="C45" s="3" t="s">
        <v>269</v>
      </c>
      <c r="D45" s="3" t="s">
        <v>123</v>
      </c>
      <c r="E45" s="3" t="s">
        <v>270</v>
      </c>
      <c r="F45" s="3">
        <v>2291002000</v>
      </c>
      <c r="G45" s="3" t="s">
        <v>271</v>
      </c>
      <c r="H45" s="3" t="s">
        <v>384</v>
      </c>
      <c r="I45" s="3" t="s">
        <v>394</v>
      </c>
      <c r="J45" s="10">
        <v>45</v>
      </c>
      <c r="K45" s="10"/>
      <c r="L45" s="10"/>
      <c r="M45" s="10"/>
      <c r="N45" s="10">
        <f t="shared" si="0"/>
        <v>45</v>
      </c>
      <c r="O45" s="8">
        <f t="shared" si="1"/>
        <v>45</v>
      </c>
    </row>
    <row r="46" spans="1:15" s="5" customFormat="1" x14ac:dyDescent="0.2">
      <c r="A46" s="3" t="s">
        <v>50</v>
      </c>
      <c r="B46" s="3" t="s">
        <v>190</v>
      </c>
      <c r="C46" s="3" t="s">
        <v>272</v>
      </c>
      <c r="D46" s="3" t="s">
        <v>123</v>
      </c>
      <c r="E46" s="3" t="s">
        <v>273</v>
      </c>
      <c r="F46" s="3">
        <v>5731178000</v>
      </c>
      <c r="G46" s="3" t="s">
        <v>274</v>
      </c>
      <c r="H46" s="3" t="s">
        <v>404</v>
      </c>
      <c r="I46" s="3" t="s">
        <v>411</v>
      </c>
      <c r="J46" s="10">
        <v>95</v>
      </c>
      <c r="K46" s="10"/>
      <c r="L46" s="10"/>
      <c r="M46" s="10"/>
      <c r="N46" s="10">
        <f t="shared" si="0"/>
        <v>95</v>
      </c>
      <c r="O46" s="8">
        <f t="shared" si="1"/>
        <v>95</v>
      </c>
    </row>
    <row r="47" spans="1:15" s="5" customFormat="1" x14ac:dyDescent="0.2">
      <c r="A47" s="3" t="s">
        <v>51</v>
      </c>
      <c r="B47" s="3" t="s">
        <v>191</v>
      </c>
      <c r="C47" s="3" t="s">
        <v>275</v>
      </c>
      <c r="D47" s="3" t="s">
        <v>123</v>
      </c>
      <c r="E47" s="3" t="s">
        <v>276</v>
      </c>
      <c r="F47" s="3">
        <v>5115655000</v>
      </c>
      <c r="G47" s="3" t="s">
        <v>277</v>
      </c>
      <c r="H47" s="3" t="s">
        <v>447</v>
      </c>
      <c r="I47" s="3" t="s">
        <v>450</v>
      </c>
      <c r="J47" s="10">
        <v>50</v>
      </c>
      <c r="K47" s="10">
        <v>40</v>
      </c>
      <c r="L47" s="10"/>
      <c r="M47" s="10"/>
      <c r="N47" s="10">
        <f t="shared" si="0"/>
        <v>90</v>
      </c>
      <c r="O47" s="8">
        <f t="shared" si="1"/>
        <v>90</v>
      </c>
    </row>
    <row r="48" spans="1:15" s="5" customFormat="1" x14ac:dyDescent="0.2">
      <c r="A48" s="3" t="s">
        <v>52</v>
      </c>
      <c r="B48" s="3" t="s">
        <v>192</v>
      </c>
      <c r="C48" s="3" t="s">
        <v>225</v>
      </c>
      <c r="D48" s="3" t="s">
        <v>123</v>
      </c>
      <c r="E48" s="3" t="s">
        <v>226</v>
      </c>
      <c r="F48" s="3">
        <v>1185411000</v>
      </c>
      <c r="G48" s="3" t="s">
        <v>227</v>
      </c>
      <c r="H48" s="3" t="s">
        <v>429</v>
      </c>
      <c r="I48" s="3" t="s">
        <v>431</v>
      </c>
      <c r="J48" s="10">
        <v>100</v>
      </c>
      <c r="K48" s="10">
        <v>165</v>
      </c>
      <c r="L48" s="10"/>
      <c r="M48" s="10"/>
      <c r="N48" s="10">
        <f t="shared" si="0"/>
        <v>265</v>
      </c>
      <c r="O48" s="8">
        <f t="shared" si="1"/>
        <v>265</v>
      </c>
    </row>
    <row r="49" spans="1:15" s="5" customFormat="1" x14ac:dyDescent="0.2">
      <c r="A49" s="3" t="s">
        <v>53</v>
      </c>
      <c r="B49" s="3" t="s">
        <v>193</v>
      </c>
      <c r="C49" s="3" t="s">
        <v>278</v>
      </c>
      <c r="D49" s="3" t="s">
        <v>123</v>
      </c>
      <c r="E49" s="3" t="s">
        <v>279</v>
      </c>
      <c r="F49" s="3">
        <v>1185934000</v>
      </c>
      <c r="G49" s="3" t="s">
        <v>280</v>
      </c>
      <c r="H49" s="3" t="s">
        <v>448</v>
      </c>
      <c r="I49" s="3" t="s">
        <v>451</v>
      </c>
      <c r="J49" s="10">
        <v>250</v>
      </c>
      <c r="K49" s="10"/>
      <c r="L49" s="10"/>
      <c r="M49" s="10"/>
      <c r="N49" s="10">
        <f t="shared" si="0"/>
        <v>250</v>
      </c>
      <c r="O49" s="8">
        <f t="shared" si="1"/>
        <v>250</v>
      </c>
    </row>
    <row r="50" spans="1:15" s="5" customFormat="1" x14ac:dyDescent="0.2">
      <c r="A50" s="3" t="s">
        <v>54</v>
      </c>
      <c r="B50" s="3" t="s">
        <v>194</v>
      </c>
      <c r="C50" s="3" t="s">
        <v>281</v>
      </c>
      <c r="D50" s="3" t="s">
        <v>123</v>
      </c>
      <c r="E50" s="3" t="s">
        <v>282</v>
      </c>
      <c r="F50" s="3">
        <v>5083664000</v>
      </c>
      <c r="G50" s="3" t="s">
        <v>283</v>
      </c>
      <c r="H50" s="3" t="s">
        <v>440</v>
      </c>
      <c r="I50" s="3" t="s">
        <v>441</v>
      </c>
      <c r="J50" s="10">
        <v>200</v>
      </c>
      <c r="K50" s="10"/>
      <c r="L50" s="10"/>
      <c r="M50" s="10"/>
      <c r="N50" s="10">
        <f t="shared" si="0"/>
        <v>200</v>
      </c>
      <c r="O50" s="8">
        <f t="shared" si="1"/>
        <v>200</v>
      </c>
    </row>
    <row r="51" spans="1:15" s="5" customFormat="1" x14ac:dyDescent="0.2">
      <c r="A51" s="3" t="s">
        <v>55</v>
      </c>
      <c r="B51" s="3" t="s">
        <v>195</v>
      </c>
      <c r="C51" s="3" t="s">
        <v>284</v>
      </c>
      <c r="D51" s="3" t="s">
        <v>123</v>
      </c>
      <c r="E51" s="3" t="s">
        <v>285</v>
      </c>
      <c r="F51" s="3">
        <v>1186531000</v>
      </c>
      <c r="G51" s="3" t="s">
        <v>286</v>
      </c>
      <c r="H51" s="3" t="s">
        <v>439</v>
      </c>
      <c r="I51" s="3" t="s">
        <v>442</v>
      </c>
      <c r="J51" s="10">
        <v>225</v>
      </c>
      <c r="K51" s="10"/>
      <c r="L51" s="10"/>
      <c r="M51" s="10"/>
      <c r="N51" s="10">
        <f t="shared" si="0"/>
        <v>225</v>
      </c>
      <c r="O51" s="8">
        <f t="shared" si="1"/>
        <v>225</v>
      </c>
    </row>
    <row r="52" spans="1:15" s="5" customFormat="1" x14ac:dyDescent="0.2">
      <c r="A52" s="3" t="s">
        <v>56</v>
      </c>
      <c r="B52" s="3" t="s">
        <v>196</v>
      </c>
      <c r="C52" s="3" t="s">
        <v>287</v>
      </c>
      <c r="D52" s="3" t="s">
        <v>123</v>
      </c>
      <c r="E52" s="3" t="s">
        <v>288</v>
      </c>
      <c r="F52" s="3">
        <v>4033230000</v>
      </c>
      <c r="G52" s="3" t="s">
        <v>289</v>
      </c>
      <c r="H52" s="3" t="s">
        <v>438</v>
      </c>
      <c r="I52" s="3" t="s">
        <v>443</v>
      </c>
      <c r="J52" s="10">
        <v>40</v>
      </c>
      <c r="K52" s="10"/>
      <c r="L52" s="10"/>
      <c r="M52" s="10"/>
      <c r="N52" s="10">
        <f t="shared" si="0"/>
        <v>40</v>
      </c>
      <c r="O52" s="8">
        <f t="shared" si="1"/>
        <v>40</v>
      </c>
    </row>
    <row r="53" spans="1:15" s="5" customFormat="1" x14ac:dyDescent="0.2">
      <c r="A53" s="3" t="s">
        <v>57</v>
      </c>
      <c r="B53" s="3" t="s">
        <v>197</v>
      </c>
      <c r="C53" s="3" t="s">
        <v>290</v>
      </c>
      <c r="D53" s="3" t="s">
        <v>123</v>
      </c>
      <c r="E53" s="3" t="s">
        <v>291</v>
      </c>
      <c r="F53" s="3">
        <v>5634261000</v>
      </c>
      <c r="G53" s="3" t="s">
        <v>292</v>
      </c>
      <c r="H53" s="3" t="s">
        <v>446</v>
      </c>
      <c r="I53" s="3" t="s">
        <v>452</v>
      </c>
      <c r="J53" s="10">
        <v>45</v>
      </c>
      <c r="K53" s="10"/>
      <c r="L53" s="10"/>
      <c r="M53" s="10"/>
      <c r="N53" s="10">
        <f t="shared" si="0"/>
        <v>45</v>
      </c>
      <c r="O53" s="8">
        <f t="shared" si="1"/>
        <v>45</v>
      </c>
    </row>
    <row r="54" spans="1:15" s="5" customFormat="1" x14ac:dyDescent="0.2">
      <c r="A54" s="3" t="s">
        <v>58</v>
      </c>
      <c r="B54" s="3" t="s">
        <v>458</v>
      </c>
      <c r="C54" s="3" t="s">
        <v>293</v>
      </c>
      <c r="D54" s="3" t="s">
        <v>123</v>
      </c>
      <c r="E54" s="3" t="s">
        <v>294</v>
      </c>
      <c r="F54" s="3">
        <v>5849926000</v>
      </c>
      <c r="G54" s="3" t="s">
        <v>295</v>
      </c>
      <c r="H54" s="3" t="s">
        <v>459</v>
      </c>
      <c r="I54" s="3" t="s">
        <v>466</v>
      </c>
      <c r="J54" s="10">
        <v>145</v>
      </c>
      <c r="K54" s="10"/>
      <c r="L54" s="10"/>
      <c r="M54" s="10"/>
      <c r="N54" s="10">
        <f t="shared" si="0"/>
        <v>145</v>
      </c>
      <c r="O54" s="8">
        <f t="shared" si="1"/>
        <v>145</v>
      </c>
    </row>
    <row r="55" spans="1:15" s="5" customFormat="1" x14ac:dyDescent="0.2">
      <c r="A55" s="3" t="s">
        <v>59</v>
      </c>
      <c r="B55" s="3" t="s">
        <v>198</v>
      </c>
      <c r="C55" s="3" t="s">
        <v>296</v>
      </c>
      <c r="D55" s="3" t="s">
        <v>123</v>
      </c>
      <c r="E55" s="3" t="s">
        <v>297</v>
      </c>
      <c r="F55" s="3">
        <v>5159814000</v>
      </c>
      <c r="G55" s="3" t="s">
        <v>298</v>
      </c>
      <c r="H55" s="3" t="s">
        <v>388</v>
      </c>
      <c r="I55" s="3" t="s">
        <v>395</v>
      </c>
      <c r="J55" s="10">
        <v>80</v>
      </c>
      <c r="K55" s="10"/>
      <c r="L55" s="10"/>
      <c r="M55" s="10"/>
      <c r="N55" s="10">
        <f t="shared" si="0"/>
        <v>80</v>
      </c>
      <c r="O55" s="8">
        <f t="shared" si="1"/>
        <v>80</v>
      </c>
    </row>
    <row r="56" spans="1:15" s="5" customFormat="1" x14ac:dyDescent="0.2">
      <c r="A56" s="3" t="s">
        <v>60</v>
      </c>
      <c r="B56" s="3" t="s">
        <v>199</v>
      </c>
      <c r="C56" s="3" t="s">
        <v>300</v>
      </c>
      <c r="D56" s="3" t="s">
        <v>123</v>
      </c>
      <c r="E56" s="3" t="s">
        <v>301</v>
      </c>
      <c r="F56" s="3">
        <v>5252369000</v>
      </c>
      <c r="G56" s="3" t="s">
        <v>302</v>
      </c>
      <c r="H56" s="3" t="s">
        <v>445</v>
      </c>
      <c r="I56" s="3" t="s">
        <v>453</v>
      </c>
      <c r="J56" s="10">
        <v>20</v>
      </c>
      <c r="K56" s="10"/>
      <c r="L56" s="10"/>
      <c r="M56" s="10"/>
      <c r="N56" s="10">
        <f t="shared" si="0"/>
        <v>20</v>
      </c>
      <c r="O56" s="8">
        <f t="shared" si="1"/>
        <v>20</v>
      </c>
    </row>
    <row r="57" spans="1:15" s="5" customFormat="1" x14ac:dyDescent="0.2">
      <c r="A57" s="3" t="s">
        <v>61</v>
      </c>
      <c r="B57" s="3" t="s">
        <v>200</v>
      </c>
      <c r="C57" s="3" t="s">
        <v>303</v>
      </c>
      <c r="D57" s="3" t="s">
        <v>123</v>
      </c>
      <c r="E57" s="3" t="s">
        <v>304</v>
      </c>
      <c r="F57" s="3">
        <v>4057732000</v>
      </c>
      <c r="G57" s="3" t="s">
        <v>305</v>
      </c>
      <c r="H57" s="3" t="s">
        <v>460</v>
      </c>
      <c r="I57" s="3" t="s">
        <v>467</v>
      </c>
      <c r="J57" s="10">
        <v>60</v>
      </c>
      <c r="K57" s="10"/>
      <c r="L57" s="10"/>
      <c r="M57" s="10"/>
      <c r="N57" s="10">
        <f t="shared" si="0"/>
        <v>60</v>
      </c>
      <c r="O57" s="8">
        <f t="shared" si="1"/>
        <v>60</v>
      </c>
    </row>
    <row r="58" spans="1:15" s="5" customFormat="1" x14ac:dyDescent="0.2">
      <c r="A58" s="3" t="s">
        <v>62</v>
      </c>
      <c r="B58" s="3" t="s">
        <v>201</v>
      </c>
      <c r="C58" s="3" t="s">
        <v>110</v>
      </c>
      <c r="D58" s="3" t="s">
        <v>123</v>
      </c>
      <c r="E58" s="3" t="s">
        <v>306</v>
      </c>
      <c r="F58" s="3">
        <v>4001826000</v>
      </c>
      <c r="G58" s="3" t="s">
        <v>307</v>
      </c>
      <c r="H58" s="3" t="s">
        <v>419</v>
      </c>
      <c r="I58" s="3" t="s">
        <v>423</v>
      </c>
      <c r="J58" s="10">
        <v>50</v>
      </c>
      <c r="K58" s="10"/>
      <c r="L58" s="10"/>
      <c r="M58" s="10"/>
      <c r="N58" s="10">
        <f t="shared" si="0"/>
        <v>50</v>
      </c>
      <c r="O58" s="8">
        <f t="shared" si="1"/>
        <v>50</v>
      </c>
    </row>
    <row r="59" spans="1:15" s="5" customFormat="1" x14ac:dyDescent="0.2">
      <c r="A59" s="3" t="s">
        <v>63</v>
      </c>
      <c r="B59" s="3" t="s">
        <v>202</v>
      </c>
      <c r="C59" s="3" t="s">
        <v>308</v>
      </c>
      <c r="D59" s="3" t="s">
        <v>123</v>
      </c>
      <c r="E59" s="3" t="s">
        <v>309</v>
      </c>
      <c r="F59" s="3">
        <v>4079680000</v>
      </c>
      <c r="G59" s="3" t="s">
        <v>310</v>
      </c>
      <c r="H59" s="3" t="s">
        <v>417</v>
      </c>
      <c r="I59" s="3" t="s">
        <v>424</v>
      </c>
      <c r="J59" s="10">
        <v>135</v>
      </c>
      <c r="K59" s="10"/>
      <c r="L59" s="10"/>
      <c r="M59" s="10"/>
      <c r="N59" s="10">
        <f t="shared" si="0"/>
        <v>135</v>
      </c>
      <c r="O59" s="8">
        <f t="shared" si="1"/>
        <v>135</v>
      </c>
    </row>
    <row r="60" spans="1:15" s="5" customFormat="1" x14ac:dyDescent="0.2">
      <c r="A60" s="3" t="s">
        <v>64</v>
      </c>
      <c r="B60" s="3" t="s">
        <v>203</v>
      </c>
      <c r="C60" s="3" t="s">
        <v>311</v>
      </c>
      <c r="D60" s="3" t="s">
        <v>123</v>
      </c>
      <c r="E60" s="3" t="s">
        <v>312</v>
      </c>
      <c r="F60" s="3">
        <v>1644661000</v>
      </c>
      <c r="G60" s="3" t="s">
        <v>313</v>
      </c>
      <c r="H60" s="3" t="s">
        <v>387</v>
      </c>
      <c r="I60" s="3" t="s">
        <v>396</v>
      </c>
      <c r="J60" s="10">
        <v>180</v>
      </c>
      <c r="K60" s="10"/>
      <c r="L60" s="10"/>
      <c r="M60" s="10"/>
      <c r="N60" s="10">
        <f t="shared" si="0"/>
        <v>180</v>
      </c>
      <c r="O60" s="8">
        <f t="shared" si="1"/>
        <v>180</v>
      </c>
    </row>
    <row r="61" spans="1:15" s="5" customFormat="1" x14ac:dyDescent="0.2">
      <c r="A61" s="3" t="s">
        <v>65</v>
      </c>
      <c r="B61" s="3" t="s">
        <v>204</v>
      </c>
      <c r="C61" s="3" t="s">
        <v>314</v>
      </c>
      <c r="D61" s="3" t="s">
        <v>123</v>
      </c>
      <c r="E61" s="3" t="s">
        <v>315</v>
      </c>
      <c r="F61" s="3">
        <v>4053150000</v>
      </c>
      <c r="G61" s="3" t="s">
        <v>316</v>
      </c>
      <c r="H61" s="3" t="s">
        <v>405</v>
      </c>
      <c r="I61" s="3" t="s">
        <v>412</v>
      </c>
      <c r="J61" s="10">
        <v>155</v>
      </c>
      <c r="K61" s="10"/>
      <c r="L61" s="10"/>
      <c r="M61" s="10"/>
      <c r="N61" s="10">
        <f t="shared" ref="N61:N68" si="2">SUM(J61:M61)</f>
        <v>155</v>
      </c>
      <c r="O61" s="8">
        <f t="shared" si="1"/>
        <v>155</v>
      </c>
    </row>
    <row r="62" spans="1:15" s="5" customFormat="1" x14ac:dyDescent="0.2">
      <c r="A62" s="3" t="s">
        <v>66</v>
      </c>
      <c r="B62" s="3" t="s">
        <v>205</v>
      </c>
      <c r="C62" s="3" t="s">
        <v>317</v>
      </c>
      <c r="D62" s="3" t="s">
        <v>123</v>
      </c>
      <c r="E62" s="3" t="s">
        <v>318</v>
      </c>
      <c r="F62" s="3">
        <v>1643754000</v>
      </c>
      <c r="G62" s="3" t="s">
        <v>319</v>
      </c>
      <c r="H62" s="3" t="s">
        <v>428</v>
      </c>
      <c r="I62" s="3" t="s">
        <v>432</v>
      </c>
      <c r="J62" s="10">
        <v>145</v>
      </c>
      <c r="K62" s="10"/>
      <c r="L62" s="10"/>
      <c r="M62" s="10"/>
      <c r="N62" s="10">
        <f t="shared" si="2"/>
        <v>145</v>
      </c>
      <c r="O62" s="8">
        <f t="shared" si="1"/>
        <v>145</v>
      </c>
    </row>
    <row r="63" spans="1:15" s="5" customFormat="1" x14ac:dyDescent="0.2">
      <c r="A63" s="3" t="s">
        <v>67</v>
      </c>
      <c r="B63" s="3" t="s">
        <v>206</v>
      </c>
      <c r="C63" s="3" t="s">
        <v>320</v>
      </c>
      <c r="D63" s="3" t="s">
        <v>123</v>
      </c>
      <c r="E63" s="3" t="s">
        <v>321</v>
      </c>
      <c r="F63" s="3">
        <v>4108108000</v>
      </c>
      <c r="G63" s="3" t="s">
        <v>322</v>
      </c>
      <c r="H63" s="3" t="s">
        <v>385</v>
      </c>
      <c r="I63" s="3" t="s">
        <v>397</v>
      </c>
      <c r="J63" s="10">
        <v>320</v>
      </c>
      <c r="K63" s="10"/>
      <c r="L63" s="10"/>
      <c r="M63" s="10"/>
      <c r="N63" s="10">
        <f t="shared" si="2"/>
        <v>320</v>
      </c>
      <c r="O63" s="8">
        <f t="shared" ref="O63:O67" si="3">SUM(J63:M63)</f>
        <v>320</v>
      </c>
    </row>
    <row r="64" spans="1:15" s="5" customFormat="1" x14ac:dyDescent="0.2">
      <c r="A64" s="3" t="s">
        <v>68</v>
      </c>
      <c r="B64" s="3" t="s">
        <v>207</v>
      </c>
      <c r="C64" s="3" t="s">
        <v>323</v>
      </c>
      <c r="D64" s="3" t="s">
        <v>123</v>
      </c>
      <c r="E64" s="3" t="s">
        <v>324</v>
      </c>
      <c r="F64" s="3">
        <v>7198582000</v>
      </c>
      <c r="G64" s="3" t="s">
        <v>325</v>
      </c>
      <c r="H64" s="3" t="s">
        <v>403</v>
      </c>
      <c r="I64" s="3" t="s">
        <v>413</v>
      </c>
      <c r="J64" s="10">
        <v>605</v>
      </c>
      <c r="K64" s="10"/>
      <c r="L64" s="10"/>
      <c r="M64" s="10"/>
      <c r="N64" s="10">
        <f t="shared" si="2"/>
        <v>605</v>
      </c>
      <c r="O64" s="8">
        <f t="shared" si="3"/>
        <v>605</v>
      </c>
    </row>
    <row r="65" spans="1:15" s="5" customFormat="1" x14ac:dyDescent="0.2">
      <c r="A65" s="3" t="s">
        <v>69</v>
      </c>
      <c r="B65" s="2" t="s">
        <v>208</v>
      </c>
      <c r="C65" s="3" t="s">
        <v>326</v>
      </c>
      <c r="D65" s="3" t="s">
        <v>123</v>
      </c>
      <c r="E65" s="3" t="s">
        <v>327</v>
      </c>
      <c r="F65" s="3">
        <v>5551331000</v>
      </c>
      <c r="G65" s="3" t="s">
        <v>328</v>
      </c>
      <c r="H65" s="3" t="s">
        <v>461</v>
      </c>
      <c r="I65" s="3" t="s">
        <v>468</v>
      </c>
      <c r="J65" s="10">
        <v>170</v>
      </c>
      <c r="K65" s="10"/>
      <c r="L65" s="10"/>
      <c r="M65" s="10"/>
      <c r="N65" s="10">
        <f t="shared" si="2"/>
        <v>170</v>
      </c>
      <c r="O65" s="8">
        <f t="shared" si="3"/>
        <v>170</v>
      </c>
    </row>
    <row r="66" spans="1:15" s="5" customFormat="1" x14ac:dyDescent="0.2">
      <c r="A66" s="3" t="s">
        <v>72</v>
      </c>
      <c r="B66" s="2" t="s">
        <v>209</v>
      </c>
      <c r="C66" s="3" t="s">
        <v>329</v>
      </c>
      <c r="D66" s="3" t="s">
        <v>123</v>
      </c>
      <c r="E66" s="3" t="s">
        <v>330</v>
      </c>
      <c r="F66" s="3">
        <v>5282632000</v>
      </c>
      <c r="G66" s="3" t="s">
        <v>331</v>
      </c>
      <c r="H66" s="3" t="s">
        <v>418</v>
      </c>
      <c r="I66" s="3" t="s">
        <v>425</v>
      </c>
      <c r="J66" s="10">
        <v>100</v>
      </c>
      <c r="K66" s="10"/>
      <c r="L66" s="10"/>
      <c r="M66" s="10"/>
      <c r="N66" s="10">
        <f t="shared" si="2"/>
        <v>100</v>
      </c>
      <c r="O66" s="8">
        <f t="shared" si="3"/>
        <v>100</v>
      </c>
    </row>
    <row r="67" spans="1:15" s="5" customFormat="1" x14ac:dyDescent="0.2">
      <c r="A67" s="3" t="s">
        <v>73</v>
      </c>
      <c r="B67" s="2" t="s">
        <v>210</v>
      </c>
      <c r="C67" s="3" t="s">
        <v>332</v>
      </c>
      <c r="D67" s="3" t="s">
        <v>299</v>
      </c>
      <c r="E67" s="3" t="s">
        <v>333</v>
      </c>
      <c r="F67" s="3">
        <v>5010551000</v>
      </c>
      <c r="G67" s="3" t="s">
        <v>334</v>
      </c>
      <c r="H67" s="3" t="s">
        <v>427</v>
      </c>
      <c r="I67" s="3" t="s">
        <v>433</v>
      </c>
      <c r="J67" s="10">
        <v>185</v>
      </c>
      <c r="K67" s="10">
        <v>210</v>
      </c>
      <c r="L67" s="10">
        <v>330</v>
      </c>
      <c r="M67" s="10">
        <v>80</v>
      </c>
      <c r="N67" s="10">
        <f t="shared" si="2"/>
        <v>805</v>
      </c>
      <c r="O67" s="8">
        <f t="shared" si="3"/>
        <v>805</v>
      </c>
    </row>
    <row r="68" spans="1:15" s="5" customFormat="1" x14ac:dyDescent="0.2">
      <c r="A68" s="3" t="s">
        <v>74</v>
      </c>
      <c r="B68" s="2" t="s">
        <v>211</v>
      </c>
      <c r="C68" s="3" t="s">
        <v>108</v>
      </c>
      <c r="D68" s="3" t="s">
        <v>123</v>
      </c>
      <c r="E68" s="3" t="s">
        <v>127</v>
      </c>
      <c r="F68" s="3">
        <v>5115647000</v>
      </c>
      <c r="G68" s="3" t="s">
        <v>335</v>
      </c>
      <c r="H68" s="3" t="s">
        <v>337</v>
      </c>
      <c r="I68" s="3" t="s">
        <v>383</v>
      </c>
      <c r="J68" s="10">
        <v>9690</v>
      </c>
      <c r="K68" s="10"/>
      <c r="L68" s="10">
        <v>795</v>
      </c>
      <c r="M68" s="10">
        <v>205</v>
      </c>
      <c r="N68" s="10">
        <f t="shared" si="2"/>
        <v>10690</v>
      </c>
      <c r="O68" s="8">
        <f>SUM(J68:M68)</f>
        <v>10690</v>
      </c>
    </row>
    <row r="69" spans="1:15" x14ac:dyDescent="0.2">
      <c r="J69" s="12">
        <f t="shared" ref="J69:O69" si="4">SUM(J2:J68)</f>
        <v>52075</v>
      </c>
      <c r="K69" s="13">
        <f t="shared" si="4"/>
        <v>2340</v>
      </c>
      <c r="L69" s="13">
        <f t="shared" si="4"/>
        <v>2935</v>
      </c>
      <c r="M69" s="13">
        <f t="shared" si="4"/>
        <v>735</v>
      </c>
      <c r="N69" s="13">
        <f t="shared" si="4"/>
        <v>58085</v>
      </c>
      <c r="O69" s="9">
        <f t="shared" si="4"/>
        <v>58085</v>
      </c>
    </row>
    <row r="71" spans="1:15" x14ac:dyDescent="0.2">
      <c r="B71" t="s">
        <v>469</v>
      </c>
    </row>
  </sheetData>
  <phoneticPr fontId="6" type="noConversion"/>
  <pageMargins left="0.7" right="0.7" top="0.75" bottom="0.75" header="0.3" footer="0.3"/>
  <pageSetup paperSize="8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FBAD7-9260-4334-95BA-FACC8B1EA0E3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DF63F-2EE0-4C2D-B131-09805F56B8DA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Jerko Malinar</dc:creator>
  <cp:lastModifiedBy>mag. Barbara Gorski</cp:lastModifiedBy>
  <cp:lastPrinted>2019-02-20T12:05:59Z</cp:lastPrinted>
  <dcterms:created xsi:type="dcterms:W3CDTF">2019-01-29T09:46:05Z</dcterms:created>
  <dcterms:modified xsi:type="dcterms:W3CDTF">2021-04-29T07:13:33Z</dcterms:modified>
</cp:coreProperties>
</file>